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55" windowHeight="8445" activeTab="0"/>
  </bookViews>
  <sheets>
    <sheet name="3.1" sheetId="1" r:id="rId1"/>
  </sheets>
  <definedNames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<sst xmlns="http://schemas.openxmlformats.org/spreadsheetml/2006/main" count="59" uniqueCount="32">
  <si>
    <t>3.1 Parc des chauffages centraux des résidences principales</t>
  </si>
  <si>
    <t>Données mises à jour en juin 2011</t>
  </si>
  <si>
    <t>Unité : millier de logements</t>
  </si>
  <si>
    <t>Énergie</t>
  </si>
  <si>
    <t>Mode de chauffage</t>
  </si>
  <si>
    <t>Evolution 2008/2009</t>
  </si>
  <si>
    <t>anciens</t>
  </si>
  <si>
    <t>neufs</t>
  </si>
  <si>
    <t>Individuel en immeuble collectif</t>
  </si>
  <si>
    <t>Charbon</t>
  </si>
  <si>
    <t>Collectif en immeuble collectif</t>
  </si>
  <si>
    <t>Maison individuelle</t>
  </si>
  <si>
    <t>Total</t>
  </si>
  <si>
    <t>Fioul</t>
  </si>
  <si>
    <t>domestique</t>
  </si>
  <si>
    <t>Gaz</t>
  </si>
  <si>
    <t>de pétrole</t>
  </si>
  <si>
    <t>liquéfié</t>
  </si>
  <si>
    <t>de réseau</t>
  </si>
  <si>
    <t>Électricité</t>
  </si>
  <si>
    <t>Chauffage</t>
  </si>
  <si>
    <t>urbain</t>
  </si>
  <si>
    <t>Bois</t>
  </si>
  <si>
    <t>Autres</t>
  </si>
  <si>
    <t>Parc</t>
  </si>
  <si>
    <t>total</t>
  </si>
  <si>
    <t>Notes</t>
  </si>
  <si>
    <t>Les parcs sont mesurés au 30 juin.</t>
  </si>
  <si>
    <t>Le bois pour le chauffage central individuel en immeuble collectif est comptabilisé dans 'Charbon'</t>
  </si>
  <si>
    <t>Le bois pour le chauffage central collectif en immeuble collectif est comptabilisé dans 'Autres'</t>
  </si>
  <si>
    <t>L'électricité comprend le chauffage électrique intégré (définition d'EDF), les chaudières électriques et les pompes à chaleur.</t>
  </si>
  <si>
    <t xml:space="preserve">Source : Ceren, à partir de données de l'Insee et du SOeS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</si>
</sst>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0.0"/>
    <numFmt numFmtId="169" formatCode="#,##0.0\ ;\(#,##0.0\)"/>
    <numFmt numFmtId="170" formatCode="0.0\ "/>
    <numFmt numFmtId="171" formatCode="#,##0.0"/>
    <numFmt numFmtId="172" formatCode="0\ 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0.00_)"/>
    <numFmt numFmtId="178" formatCode="#,##0.00_);\(#,##0.00\)"/>
    <numFmt numFmtId="179" formatCode="0.0_)"/>
    <numFmt numFmtId="180" formatCode="#,##0.0_);\(#,##0.0\)"/>
    <numFmt numFmtId="181" formatCode="0_)"/>
    <numFmt numFmtId="182" formatCode="0.000"/>
    <numFmt numFmtId="183" formatCode="0.0000"/>
    <numFmt numFmtId="184" formatCode="0.000000"/>
    <numFmt numFmtId="185" formatCode="0.00000"/>
    <numFmt numFmtId="186" formatCode="0.0000000"/>
    <numFmt numFmtId="187" formatCode="#,##0_);\(#,##0\)"/>
    <numFmt numFmtId="188" formatCode="0.00000000"/>
    <numFmt numFmtId="189" formatCode="0.0000000000"/>
    <numFmt numFmtId="190" formatCode="0.000000000"/>
    <numFmt numFmtId="191" formatCode="&quot;Vrai&quot;;&quot;Vrai&quot;;&quot;Faux&quot;"/>
    <numFmt numFmtId="192" formatCode="&quot;Actif&quot;;&quot;Actif&quot;;&quot;Inactif&quot;"/>
    <numFmt numFmtId="193" formatCode="0.0%"/>
    <numFmt numFmtId="194" formatCode="General&quot;p&quot;"/>
    <numFmt numFmtId="195" formatCode="#,##0;\-#,##0;&quot; - &quot;"/>
    <numFmt numFmtId="196" formatCode="General\ &quot;p&quot;"/>
    <numFmt numFmtId="197" formatCode="0.00\ "/>
    <numFmt numFmtId="198" formatCode="#,##0.00;\-#,##0.00;&quot; - &quot;"/>
    <numFmt numFmtId="199" formatCode="#,##0.00\ ;\(#,##0.00\)"/>
    <numFmt numFmtId="200" formatCode="#,##0.000\ ;\(#,##0.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22" fillId="0" borderId="0" xfId="54" applyFont="1" applyAlignment="1" applyProtection="1">
      <alignment horizontal="left"/>
      <protection/>
    </xf>
    <xf numFmtId="0" fontId="23" fillId="0" borderId="0" xfId="55" applyFont="1">
      <alignment/>
      <protection/>
    </xf>
    <xf numFmtId="0" fontId="0" fillId="0" borderId="0" xfId="55" applyFont="1">
      <alignment/>
      <protection/>
    </xf>
    <xf numFmtId="0" fontId="24" fillId="0" borderId="0" xfId="55" applyFont="1">
      <alignment/>
      <protection/>
    </xf>
    <xf numFmtId="0" fontId="22" fillId="0" borderId="0" xfId="54" applyFont="1" applyProtection="1">
      <alignment/>
      <protection/>
    </xf>
    <xf numFmtId="0" fontId="25" fillId="0" borderId="0" xfId="54" applyFont="1" applyProtection="1">
      <alignment/>
      <protection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0" fillId="0" borderId="0" xfId="54" applyFont="1" applyAlignment="1" applyProtection="1">
      <alignment horizontal="left"/>
      <protection/>
    </xf>
    <xf numFmtId="0" fontId="26" fillId="0" borderId="0" xfId="54" applyFont="1" applyAlignment="1" applyProtection="1">
      <alignment horizontal="right"/>
      <protection/>
    </xf>
    <xf numFmtId="0" fontId="24" fillId="0" borderId="0" xfId="54" applyFont="1" applyBorder="1" applyAlignment="1" applyProtection="1">
      <alignment horizontal="right"/>
      <protection/>
    </xf>
    <xf numFmtId="0" fontId="25" fillId="0" borderId="10" xfId="54" applyFont="1" applyBorder="1" applyAlignment="1" applyProtection="1">
      <alignment horizontal="left"/>
      <protection/>
    </xf>
    <xf numFmtId="0" fontId="22" fillId="0" borderId="10" xfId="54" applyFont="1" applyBorder="1" applyProtection="1">
      <alignment/>
      <protection/>
    </xf>
    <xf numFmtId="0" fontId="22" fillId="0" borderId="10" xfId="54" applyFont="1" applyBorder="1" applyAlignment="1" applyProtection="1">
      <alignment horizontal="right"/>
      <protection/>
    </xf>
    <xf numFmtId="1" fontId="25" fillId="0" borderId="10" xfId="54" applyNumberFormat="1" applyFont="1" applyBorder="1" applyAlignment="1" applyProtection="1">
      <alignment horizontal="center"/>
      <protection/>
    </xf>
    <xf numFmtId="0" fontId="0" fillId="0" borderId="10" xfId="54" applyBorder="1" applyAlignment="1">
      <alignment/>
      <protection/>
    </xf>
    <xf numFmtId="0" fontId="0" fillId="0" borderId="11" xfId="54" applyFont="1" applyBorder="1" applyAlignment="1" applyProtection="1">
      <alignment horizontal="left"/>
      <protection/>
    </xf>
    <xf numFmtId="0" fontId="0" fillId="0" borderId="11" xfId="54" applyFont="1" applyBorder="1" applyProtection="1">
      <alignment/>
      <protection/>
    </xf>
    <xf numFmtId="0" fontId="25" fillId="0" borderId="11" xfId="54" applyFont="1" applyBorder="1" applyAlignment="1" applyProtection="1">
      <alignment horizontal="right"/>
      <protection/>
    </xf>
    <xf numFmtId="1" fontId="25" fillId="0" borderId="12" xfId="54" applyNumberFormat="1" applyFont="1" applyBorder="1" applyAlignment="1" applyProtection="1">
      <alignment horizontal="center"/>
      <protection/>
    </xf>
    <xf numFmtId="0" fontId="0" fillId="0" borderId="0" xfId="54" applyFont="1" applyBorder="1" applyAlignment="1" applyProtection="1">
      <alignment horizontal="left"/>
      <protection/>
    </xf>
    <xf numFmtId="0" fontId="0" fillId="0" borderId="0" xfId="54" applyFont="1" applyBorder="1" applyProtection="1">
      <alignment/>
      <protection/>
    </xf>
    <xf numFmtId="1" fontId="0" fillId="0" borderId="0" xfId="54" applyNumberFormat="1" applyFont="1" applyBorder="1" applyAlignment="1" applyProtection="1">
      <alignment horizontal="right"/>
      <protection/>
    </xf>
    <xf numFmtId="1" fontId="0" fillId="0" borderId="0" xfId="54" applyNumberFormat="1" applyFont="1" applyBorder="1" applyAlignment="1">
      <alignment horizontal="right"/>
      <protection/>
    </xf>
    <xf numFmtId="1" fontId="0" fillId="0" borderId="0" xfId="54" applyNumberFormat="1" applyFont="1" applyAlignment="1">
      <alignment horizontal="right"/>
      <protection/>
    </xf>
    <xf numFmtId="1" fontId="0" fillId="0" borderId="0" xfId="54" applyNumberFormat="1" applyAlignment="1">
      <alignment horizontal="right"/>
      <protection/>
    </xf>
    <xf numFmtId="0" fontId="0" fillId="0" borderId="0" xfId="54" applyBorder="1" applyProtection="1">
      <alignment/>
      <protection/>
    </xf>
    <xf numFmtId="3" fontId="0" fillId="0" borderId="0" xfId="54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0" fillId="0" borderId="10" xfId="54" applyFont="1" applyBorder="1" applyAlignment="1" applyProtection="1">
      <alignment horizontal="left"/>
      <protection/>
    </xf>
    <xf numFmtId="3" fontId="0" fillId="0" borderId="0" xfId="54" applyNumberFormat="1" applyFont="1" applyAlignment="1">
      <alignment horizontal="right"/>
      <protection/>
    </xf>
    <xf numFmtId="0" fontId="0" fillId="0" borderId="0" xfId="54" applyBorder="1" applyAlignment="1" applyProtection="1">
      <alignment horizontal="left"/>
      <protection/>
    </xf>
    <xf numFmtId="0" fontId="25" fillId="0" borderId="0" xfId="54" applyFont="1" applyBorder="1" applyAlignment="1" applyProtection="1">
      <alignment horizontal="left"/>
      <protection/>
    </xf>
    <xf numFmtId="0" fontId="0" fillId="0" borderId="0" xfId="54" applyFont="1" applyBorder="1">
      <alignment/>
      <protection/>
    </xf>
    <xf numFmtId="172" fontId="0" fillId="0" borderId="0" xfId="54" applyNumberFormat="1" applyFont="1" applyBorder="1" applyProtection="1">
      <alignment/>
      <protection/>
    </xf>
    <xf numFmtId="1" fontId="0" fillId="0" borderId="0" xfId="54" applyNumberFormat="1">
      <alignment/>
      <protection/>
    </xf>
    <xf numFmtId="0" fontId="27" fillId="0" borderId="0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0" xfId="54" applyFont="1" applyAlignment="1">
      <alignment horizontal="left"/>
      <protection/>
    </xf>
    <xf numFmtId="0" fontId="24" fillId="0" borderId="0" xfId="54" applyFont="1" applyAlignment="1">
      <alignment horizontal="left"/>
      <protection/>
    </xf>
    <xf numFmtId="0" fontId="25" fillId="0" borderId="12" xfId="54" applyFont="1" applyBorder="1" applyProtection="1">
      <alignment/>
      <protection/>
    </xf>
    <xf numFmtId="3" fontId="25" fillId="0" borderId="12" xfId="54" applyNumberFormat="1" applyFont="1" applyBorder="1" applyAlignment="1" applyProtection="1">
      <alignment horizontal="right"/>
      <protection/>
    </xf>
    <xf numFmtId="0" fontId="25" fillId="0" borderId="13" xfId="54" applyFont="1" applyBorder="1" applyAlignment="1" applyProtection="1">
      <alignment horizontal="left"/>
      <protection/>
    </xf>
  </cellXfs>
  <cellStyles count="55">
    <cellStyle name="Normal" xfId="0"/>
    <cellStyle name="=C:\WINNT35\SYSTEM32\COMMAND.COM_x0000_COMPUTERNAME=JOHANO_x0000_HOMEDRIVE=C:_x0000_H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entaire" xfId="43"/>
    <cellStyle name="Entrée" xfId="44"/>
    <cellStyle name="Euro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_Parcs chauffages centraux en 2008" xfId="54"/>
    <cellStyle name="Normal_toutesNRJ_2008_res_tertiaire" xfId="55"/>
    <cellStyle name="Normal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  <cellStyle name="Virgule fix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workbookViewId="0" topLeftCell="A1">
      <selection activeCell="Q1" sqref="Q1"/>
    </sheetView>
  </sheetViews>
  <sheetFormatPr defaultColWidth="11.421875" defaultRowHeight="12.75"/>
  <cols>
    <col min="2" max="2" width="27.8515625" style="0" customWidth="1"/>
    <col min="3" max="13" width="9.00390625" style="0" customWidth="1"/>
  </cols>
  <sheetData>
    <row r="1" spans="1:3" s="3" customFormat="1" ht="15.75">
      <c r="A1" s="1" t="s">
        <v>0</v>
      </c>
      <c r="B1" s="2"/>
      <c r="C1" s="2"/>
    </row>
    <row r="2" spans="1:13" ht="15.75">
      <c r="A2" s="4" t="s">
        <v>1</v>
      </c>
      <c r="B2" s="5"/>
      <c r="C2" s="6"/>
      <c r="D2" s="7"/>
      <c r="E2" s="7"/>
      <c r="F2" s="7"/>
      <c r="G2" s="8"/>
      <c r="H2" s="8"/>
      <c r="I2" s="8"/>
      <c r="J2" s="8"/>
      <c r="K2" s="8"/>
      <c r="L2" s="7"/>
      <c r="M2" s="7"/>
    </row>
    <row r="3" spans="1:13" ht="12.75">
      <c r="A3" s="9"/>
      <c r="B3" s="7"/>
      <c r="C3" s="7"/>
      <c r="D3" s="7"/>
      <c r="E3" s="7"/>
      <c r="F3" s="10"/>
      <c r="G3" s="8"/>
      <c r="H3" s="8"/>
      <c r="I3" s="8"/>
      <c r="J3" s="7"/>
      <c r="K3" s="7"/>
      <c r="L3" s="11" t="s">
        <v>2</v>
      </c>
      <c r="M3" s="7"/>
    </row>
    <row r="4" spans="1:13" ht="15.75">
      <c r="A4" s="12" t="s">
        <v>3</v>
      </c>
      <c r="B4" s="12" t="s">
        <v>4</v>
      </c>
      <c r="C4" s="13">
        <v>1985</v>
      </c>
      <c r="D4" s="13">
        <v>1990</v>
      </c>
      <c r="E4" s="13">
        <v>1995</v>
      </c>
      <c r="F4" s="13">
        <v>2000</v>
      </c>
      <c r="G4" s="13">
        <v>2005</v>
      </c>
      <c r="H4" s="13">
        <v>2006</v>
      </c>
      <c r="I4" s="14">
        <v>2007</v>
      </c>
      <c r="J4" s="14">
        <v>2008</v>
      </c>
      <c r="K4" s="14">
        <v>2009</v>
      </c>
      <c r="L4" s="15" t="s">
        <v>5</v>
      </c>
      <c r="M4" s="16"/>
    </row>
    <row r="5" spans="1:13" ht="12.75">
      <c r="A5" s="17"/>
      <c r="B5" s="18"/>
      <c r="C5" s="18"/>
      <c r="D5" s="18"/>
      <c r="E5" s="18"/>
      <c r="F5" s="19"/>
      <c r="G5" s="19"/>
      <c r="H5" s="19"/>
      <c r="I5" s="19"/>
      <c r="J5" s="19"/>
      <c r="K5" s="19"/>
      <c r="L5" s="20" t="s">
        <v>6</v>
      </c>
      <c r="M5" s="20" t="s">
        <v>7</v>
      </c>
    </row>
    <row r="6" spans="1:13" ht="12.75">
      <c r="A6" s="21"/>
      <c r="B6" s="22"/>
      <c r="C6" s="23"/>
      <c r="D6" s="23"/>
      <c r="E6" s="24"/>
      <c r="F6" s="25"/>
      <c r="G6" s="26"/>
      <c r="H6" s="26"/>
      <c r="I6" s="26"/>
      <c r="J6" s="26"/>
      <c r="L6" s="23"/>
      <c r="M6" s="23"/>
    </row>
    <row r="7" spans="1:14" ht="12.75">
      <c r="A7" s="21"/>
      <c r="B7" s="27" t="s">
        <v>8</v>
      </c>
      <c r="C7" s="28">
        <v>60</v>
      </c>
      <c r="D7" s="28">
        <v>41</v>
      </c>
      <c r="E7" s="28">
        <v>19.3</v>
      </c>
      <c r="F7" s="28">
        <v>9.1</v>
      </c>
      <c r="G7" s="28">
        <v>3.2999999999999856</v>
      </c>
      <c r="H7" s="28">
        <v>1</v>
      </c>
      <c r="I7" s="28">
        <v>1</v>
      </c>
      <c r="J7" s="28">
        <v>1</v>
      </c>
      <c r="K7" s="28">
        <v>1</v>
      </c>
      <c r="L7" s="28">
        <v>0</v>
      </c>
      <c r="M7" s="28">
        <v>0</v>
      </c>
      <c r="N7" s="29"/>
    </row>
    <row r="8" spans="1:14" ht="12.75">
      <c r="A8" s="21" t="s">
        <v>9</v>
      </c>
      <c r="B8" s="22" t="s">
        <v>10</v>
      </c>
      <c r="C8" s="28">
        <v>128</v>
      </c>
      <c r="D8" s="28">
        <v>94</v>
      </c>
      <c r="E8" s="28">
        <v>80.4</v>
      </c>
      <c r="F8" s="28">
        <v>30.4</v>
      </c>
      <c r="G8" s="28">
        <v>12.7</v>
      </c>
      <c r="H8" s="28">
        <v>10.8</v>
      </c>
      <c r="I8" s="28">
        <v>9.9</v>
      </c>
      <c r="J8" s="28">
        <v>8.9</v>
      </c>
      <c r="K8" s="28">
        <v>8.9</v>
      </c>
      <c r="L8" s="28">
        <v>0</v>
      </c>
      <c r="M8" s="28">
        <v>0</v>
      </c>
      <c r="N8" s="29"/>
    </row>
    <row r="9" spans="1:14" ht="12.75">
      <c r="A9" s="21"/>
      <c r="B9" s="22" t="s">
        <v>11</v>
      </c>
      <c r="C9" s="28">
        <v>208</v>
      </c>
      <c r="D9" s="28">
        <v>130</v>
      </c>
      <c r="E9" s="28">
        <v>38.5</v>
      </c>
      <c r="F9" s="28">
        <v>26.4</v>
      </c>
      <c r="G9" s="28">
        <v>15.4</v>
      </c>
      <c r="H9" s="28">
        <v>15</v>
      </c>
      <c r="I9" s="28">
        <v>15</v>
      </c>
      <c r="J9" s="28">
        <v>15</v>
      </c>
      <c r="K9" s="28">
        <v>15.00000999999998</v>
      </c>
      <c r="L9" s="28">
        <v>0</v>
      </c>
      <c r="M9" s="28">
        <v>0</v>
      </c>
      <c r="N9" s="29"/>
    </row>
    <row r="10" spans="1:14" ht="12.75">
      <c r="A10" s="21"/>
      <c r="B10" s="41" t="s">
        <v>12</v>
      </c>
      <c r="C10" s="42">
        <v>396</v>
      </c>
      <c r="D10" s="42">
        <v>265</v>
      </c>
      <c r="E10" s="42">
        <v>138.2</v>
      </c>
      <c r="F10" s="42">
        <v>65.9</v>
      </c>
      <c r="G10" s="42">
        <v>31.4</v>
      </c>
      <c r="H10" s="42">
        <f>SUM(H7:H9)</f>
        <v>26.8</v>
      </c>
      <c r="I10" s="42">
        <f>SUM(I7:I9)</f>
        <v>25.9</v>
      </c>
      <c r="J10" s="42">
        <f>SUM(J7:J9)</f>
        <v>24.9</v>
      </c>
      <c r="K10" s="42">
        <f>SUM(K7:K9)</f>
        <v>24.90000999999998</v>
      </c>
      <c r="L10" s="42">
        <v>0</v>
      </c>
      <c r="M10" s="42">
        <v>0</v>
      </c>
      <c r="N10" s="29"/>
    </row>
    <row r="11" spans="1:14" ht="12.75">
      <c r="A11" s="30"/>
      <c r="B11" s="22"/>
      <c r="C11" s="28"/>
      <c r="D11" s="28"/>
      <c r="E11" s="28"/>
      <c r="F11" s="31"/>
      <c r="G11" s="31"/>
      <c r="H11" s="31"/>
      <c r="I11" s="31"/>
      <c r="J11" s="31"/>
      <c r="K11" s="31"/>
      <c r="L11" s="31"/>
      <c r="M11" s="31"/>
      <c r="N11" s="29"/>
    </row>
    <row r="12" spans="1:14" ht="12.75">
      <c r="A12" s="21"/>
      <c r="B12" s="22" t="s">
        <v>8</v>
      </c>
      <c r="C12" s="28">
        <v>165</v>
      </c>
      <c r="D12" s="28">
        <v>197</v>
      </c>
      <c r="E12" s="28">
        <v>178.5</v>
      </c>
      <c r="F12" s="28">
        <v>127.6</v>
      </c>
      <c r="G12" s="28">
        <v>75.7</v>
      </c>
      <c r="H12" s="28">
        <v>74.1</v>
      </c>
      <c r="I12" s="28">
        <v>73.5</v>
      </c>
      <c r="J12" s="28">
        <v>70.5</v>
      </c>
      <c r="K12" s="28">
        <v>63.00000000000006</v>
      </c>
      <c r="L12" s="28">
        <v>-7.5</v>
      </c>
      <c r="M12" s="28">
        <v>0</v>
      </c>
      <c r="N12" s="29"/>
    </row>
    <row r="13" spans="1:14" ht="12.75">
      <c r="A13" s="21" t="s">
        <v>13</v>
      </c>
      <c r="B13" s="22" t="s">
        <v>10</v>
      </c>
      <c r="C13" s="28">
        <v>2385</v>
      </c>
      <c r="D13" s="28">
        <v>1630</v>
      </c>
      <c r="E13" s="28">
        <v>1240.9</v>
      </c>
      <c r="F13" s="28">
        <v>1039.4</v>
      </c>
      <c r="G13" s="28">
        <v>961.8</v>
      </c>
      <c r="H13" s="28">
        <v>920.7</v>
      </c>
      <c r="I13" s="28">
        <v>873.5</v>
      </c>
      <c r="J13" s="28">
        <v>807.3</v>
      </c>
      <c r="K13" s="28">
        <v>722.3</v>
      </c>
      <c r="L13" s="28">
        <v>-85.2</v>
      </c>
      <c r="M13" s="28">
        <v>0.2</v>
      </c>
      <c r="N13" s="29"/>
    </row>
    <row r="14" spans="1:14" ht="12.75">
      <c r="A14" s="32" t="s">
        <v>14</v>
      </c>
      <c r="B14" s="22" t="s">
        <v>11</v>
      </c>
      <c r="C14" s="28">
        <v>2974</v>
      </c>
      <c r="D14" s="28">
        <v>2881</v>
      </c>
      <c r="E14" s="28">
        <v>2930.2</v>
      </c>
      <c r="F14" s="28">
        <v>3317.4</v>
      </c>
      <c r="G14" s="28">
        <v>3568.9</v>
      </c>
      <c r="H14" s="28">
        <v>3556.8</v>
      </c>
      <c r="I14" s="28">
        <v>3526.2</v>
      </c>
      <c r="J14" s="28">
        <v>3491.9</v>
      </c>
      <c r="K14" s="28">
        <v>3405.3</v>
      </c>
      <c r="L14" s="28">
        <v>-87.6</v>
      </c>
      <c r="M14" s="28">
        <v>1</v>
      </c>
      <c r="N14" s="29"/>
    </row>
    <row r="15" spans="1:14" ht="12.75">
      <c r="A15" s="43"/>
      <c r="B15" s="41" t="s">
        <v>12</v>
      </c>
      <c r="C15" s="42">
        <v>5524</v>
      </c>
      <c r="D15" s="42">
        <v>4708</v>
      </c>
      <c r="E15" s="42">
        <v>4349.6</v>
      </c>
      <c r="F15" s="42">
        <v>4484.4</v>
      </c>
      <c r="G15" s="42">
        <v>4606.4</v>
      </c>
      <c r="H15" s="42">
        <v>4551.6</v>
      </c>
      <c r="I15" s="42">
        <v>4473.2</v>
      </c>
      <c r="J15" s="42">
        <v>4369.7</v>
      </c>
      <c r="K15" s="42">
        <f>SUM(K12:K14)</f>
        <v>4190.6</v>
      </c>
      <c r="L15" s="42">
        <f>SUM(L12:L14)</f>
        <v>-180.3</v>
      </c>
      <c r="M15" s="42">
        <f>SUM(M12:M14)</f>
        <v>1.2</v>
      </c>
      <c r="N15" s="29"/>
    </row>
    <row r="16" spans="1:14" ht="12.75">
      <c r="A16" s="21"/>
      <c r="B16" s="22"/>
      <c r="C16" s="28"/>
      <c r="D16" s="28"/>
      <c r="E16" s="28"/>
      <c r="F16" s="28"/>
      <c r="G16" s="28"/>
      <c r="H16" s="28"/>
      <c r="I16" s="28"/>
      <c r="J16" s="28"/>
      <c r="K16" s="28"/>
      <c r="L16" s="31"/>
      <c r="M16" s="31"/>
      <c r="N16" s="29"/>
    </row>
    <row r="17" spans="1:14" ht="12.75">
      <c r="A17" s="21" t="s">
        <v>15</v>
      </c>
      <c r="B17" s="22" t="s">
        <v>8</v>
      </c>
      <c r="C17" s="28">
        <v>41</v>
      </c>
      <c r="D17" s="28">
        <v>45</v>
      </c>
      <c r="E17" s="28">
        <v>38.9</v>
      </c>
      <c r="F17" s="28">
        <v>42.7</v>
      </c>
      <c r="G17" s="28">
        <v>41.7</v>
      </c>
      <c r="H17" s="28">
        <v>36.8</v>
      </c>
      <c r="I17" s="28">
        <v>30.9</v>
      </c>
      <c r="J17" s="28">
        <v>25.8</v>
      </c>
      <c r="K17" s="28">
        <v>19.4</v>
      </c>
      <c r="L17" s="28">
        <v>-6.4</v>
      </c>
      <c r="M17" s="28">
        <v>0</v>
      </c>
      <c r="N17" s="29"/>
    </row>
    <row r="18" spans="1:14" ht="12.75">
      <c r="A18" s="21" t="s">
        <v>16</v>
      </c>
      <c r="B18" s="22" t="s">
        <v>11</v>
      </c>
      <c r="C18" s="28">
        <v>308</v>
      </c>
      <c r="D18" s="28">
        <v>340</v>
      </c>
      <c r="E18" s="28">
        <v>456.7</v>
      </c>
      <c r="F18" s="28">
        <v>579.8</v>
      </c>
      <c r="G18" s="28">
        <v>685.5</v>
      </c>
      <c r="H18" s="28">
        <v>663.9</v>
      </c>
      <c r="I18" s="28">
        <v>637.2</v>
      </c>
      <c r="J18" s="28">
        <v>605.7</v>
      </c>
      <c r="K18" s="28">
        <v>568.7</v>
      </c>
      <c r="L18" s="28">
        <v>-38</v>
      </c>
      <c r="M18" s="28">
        <v>1</v>
      </c>
      <c r="N18" s="29"/>
    </row>
    <row r="19" spans="1:14" ht="12.75">
      <c r="A19" s="21" t="s">
        <v>17</v>
      </c>
      <c r="B19" s="41" t="s">
        <v>12</v>
      </c>
      <c r="C19" s="42">
        <v>349</v>
      </c>
      <c r="D19" s="42">
        <v>385</v>
      </c>
      <c r="E19" s="42">
        <v>495.6</v>
      </c>
      <c r="F19" s="42">
        <v>622.5</v>
      </c>
      <c r="G19" s="42">
        <v>727.2</v>
      </c>
      <c r="H19" s="42">
        <v>700.7</v>
      </c>
      <c r="I19" s="42">
        <v>668.1</v>
      </c>
      <c r="J19" s="42">
        <v>631.5</v>
      </c>
      <c r="K19" s="42">
        <f>SUM(K17:K18)</f>
        <v>588.1</v>
      </c>
      <c r="L19" s="42">
        <f>SUM(L17:L18)</f>
        <v>-44.4</v>
      </c>
      <c r="M19" s="42">
        <f>SUM(M17:M18)</f>
        <v>1</v>
      </c>
      <c r="N19" s="29"/>
    </row>
    <row r="20" spans="1:14" ht="12.75">
      <c r="A20" s="30"/>
      <c r="B20" s="22"/>
      <c r="C20" s="28"/>
      <c r="D20" s="28"/>
      <c r="E20" s="28"/>
      <c r="F20" s="31"/>
      <c r="G20" s="31"/>
      <c r="H20" s="31"/>
      <c r="I20" s="31"/>
      <c r="J20" s="31"/>
      <c r="K20" s="31"/>
      <c r="L20" s="31"/>
      <c r="M20" s="31"/>
      <c r="N20" s="29"/>
    </row>
    <row r="21" spans="1:14" ht="12.75">
      <c r="A21" s="21"/>
      <c r="B21" s="22" t="s">
        <v>8</v>
      </c>
      <c r="C21" s="28">
        <v>1565</v>
      </c>
      <c r="D21" s="28">
        <v>1954</v>
      </c>
      <c r="E21" s="28">
        <v>2233.5</v>
      </c>
      <c r="F21" s="28">
        <v>2515.9</v>
      </c>
      <c r="G21" s="28">
        <v>2930.1</v>
      </c>
      <c r="H21" s="28">
        <v>2987.5</v>
      </c>
      <c r="I21" s="28">
        <v>3051.7</v>
      </c>
      <c r="J21" s="28">
        <v>3124.5</v>
      </c>
      <c r="K21" s="28">
        <v>3194.2</v>
      </c>
      <c r="L21" s="28">
        <v>3.2</v>
      </c>
      <c r="M21" s="28">
        <v>66.5</v>
      </c>
      <c r="N21" s="29"/>
    </row>
    <row r="22" spans="1:14" ht="12.75">
      <c r="A22" s="21" t="s">
        <v>15</v>
      </c>
      <c r="B22" s="22" t="s">
        <v>10</v>
      </c>
      <c r="C22" s="28">
        <v>1413</v>
      </c>
      <c r="D22" s="28">
        <v>1698</v>
      </c>
      <c r="E22" s="28">
        <v>2047.9</v>
      </c>
      <c r="F22" s="28">
        <v>2455.4</v>
      </c>
      <c r="G22" s="28">
        <v>2854.2</v>
      </c>
      <c r="H22" s="28">
        <v>2913.2</v>
      </c>
      <c r="I22" s="28">
        <v>2976.5</v>
      </c>
      <c r="J22" s="28">
        <v>3053</v>
      </c>
      <c r="K22" s="28">
        <v>3132</v>
      </c>
      <c r="L22" s="28">
        <v>61</v>
      </c>
      <c r="M22" s="28">
        <v>18</v>
      </c>
      <c r="N22" s="29"/>
    </row>
    <row r="23" spans="1:14" ht="12.75">
      <c r="A23" s="32" t="s">
        <v>18</v>
      </c>
      <c r="B23" s="22" t="s">
        <v>11</v>
      </c>
      <c r="C23" s="28">
        <v>1844</v>
      </c>
      <c r="D23" s="28">
        <v>2348</v>
      </c>
      <c r="E23" s="28">
        <v>2886</v>
      </c>
      <c r="F23" s="28">
        <v>3544</v>
      </c>
      <c r="G23" s="28">
        <v>4579</v>
      </c>
      <c r="H23" s="28">
        <v>4743.4</v>
      </c>
      <c r="I23" s="28">
        <v>4889</v>
      </c>
      <c r="J23" s="28">
        <v>5018.8</v>
      </c>
      <c r="K23" s="28">
        <v>5131.4</v>
      </c>
      <c r="L23" s="28">
        <v>52.5</v>
      </c>
      <c r="M23" s="28">
        <v>60.1</v>
      </c>
      <c r="N23" s="29"/>
    </row>
    <row r="24" spans="1:14" ht="12.75">
      <c r="A24" s="43"/>
      <c r="B24" s="41" t="s">
        <v>12</v>
      </c>
      <c r="C24" s="42">
        <v>4822</v>
      </c>
      <c r="D24" s="42">
        <v>6000</v>
      </c>
      <c r="E24" s="42">
        <v>7167.4</v>
      </c>
      <c r="F24" s="42">
        <v>8515.3</v>
      </c>
      <c r="G24" s="42">
        <v>10363.3</v>
      </c>
      <c r="H24" s="42">
        <v>10644.1</v>
      </c>
      <c r="I24" s="42">
        <v>10917.2</v>
      </c>
      <c r="J24" s="42">
        <v>11196.3</v>
      </c>
      <c r="K24" s="42">
        <f>SUM(K21:K23)</f>
        <v>11457.599999999999</v>
      </c>
      <c r="L24" s="42">
        <f>SUM(L21:L23)</f>
        <v>116.7</v>
      </c>
      <c r="M24" s="42">
        <f>SUM(M21:M23)</f>
        <v>144.6</v>
      </c>
      <c r="N24" s="29"/>
    </row>
    <row r="25" spans="1:14" ht="12.75">
      <c r="A25" s="21"/>
      <c r="B25" s="22"/>
      <c r="C25" s="28"/>
      <c r="D25" s="28"/>
      <c r="E25" s="28"/>
      <c r="F25" s="31"/>
      <c r="G25" s="31"/>
      <c r="H25" s="31"/>
      <c r="I25" s="31"/>
      <c r="J25" s="31"/>
      <c r="K25" s="31"/>
      <c r="L25" s="31"/>
      <c r="M25" s="31"/>
      <c r="N25" s="29"/>
    </row>
    <row r="26" spans="1:14" ht="12.75">
      <c r="A26" s="21" t="s">
        <v>19</v>
      </c>
      <c r="B26" s="22" t="s">
        <v>8</v>
      </c>
      <c r="C26" s="28">
        <v>944</v>
      </c>
      <c r="D26" s="28">
        <v>1587</v>
      </c>
      <c r="E26" s="28">
        <v>2289.9</v>
      </c>
      <c r="F26" s="28">
        <v>2711</v>
      </c>
      <c r="G26" s="28">
        <v>3073.6</v>
      </c>
      <c r="H26" s="28">
        <v>3169.3</v>
      </c>
      <c r="I26" s="28">
        <v>3313.6</v>
      </c>
      <c r="J26" s="28">
        <v>3456.6</v>
      </c>
      <c r="K26" s="28">
        <v>3602.5</v>
      </c>
      <c r="L26" s="28">
        <v>16.5</v>
      </c>
      <c r="M26" s="28">
        <v>129.4</v>
      </c>
      <c r="N26" s="29"/>
    </row>
    <row r="27" spans="1:14" ht="12.75">
      <c r="A27" s="21"/>
      <c r="B27" s="22" t="s">
        <v>11</v>
      </c>
      <c r="C27" s="28">
        <v>1711</v>
      </c>
      <c r="D27" s="28">
        <v>2658</v>
      </c>
      <c r="E27" s="28">
        <v>3285.5</v>
      </c>
      <c r="F27" s="28">
        <v>3590.1</v>
      </c>
      <c r="G27" s="28">
        <v>4083.9</v>
      </c>
      <c r="H27" s="28">
        <v>4283.6</v>
      </c>
      <c r="I27" s="28">
        <v>4544.2</v>
      </c>
      <c r="J27" s="28">
        <v>4806.1</v>
      </c>
      <c r="K27" s="28">
        <v>5126.9</v>
      </c>
      <c r="L27" s="28">
        <v>148.1</v>
      </c>
      <c r="M27" s="28">
        <v>172.7</v>
      </c>
      <c r="N27" s="29"/>
    </row>
    <row r="28" spans="1:14" ht="12.75">
      <c r="A28" s="33"/>
      <c r="B28" s="41" t="s">
        <v>12</v>
      </c>
      <c r="C28" s="42">
        <v>2655</v>
      </c>
      <c r="D28" s="42">
        <v>4245</v>
      </c>
      <c r="E28" s="42">
        <v>5575.4</v>
      </c>
      <c r="F28" s="42">
        <v>6301.1</v>
      </c>
      <c r="G28" s="42">
        <v>7157.5</v>
      </c>
      <c r="H28" s="42">
        <v>7452.9</v>
      </c>
      <c r="I28" s="42">
        <v>7857.8</v>
      </c>
      <c r="J28" s="42">
        <v>8262.7</v>
      </c>
      <c r="K28" s="42">
        <f>SUM(K26:K27)</f>
        <v>8729.4</v>
      </c>
      <c r="L28" s="42">
        <f>SUM(L26:L27)</f>
        <v>164.6</v>
      </c>
      <c r="M28" s="42">
        <f>SUM(M26:M27)</f>
        <v>302.1</v>
      </c>
      <c r="N28" s="29"/>
    </row>
    <row r="29" spans="1:14" ht="12.75">
      <c r="A29" s="30"/>
      <c r="B29" s="22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</row>
    <row r="30" spans="1:14" ht="12.75">
      <c r="A30" s="21" t="s">
        <v>20</v>
      </c>
      <c r="B30" s="22" t="s">
        <v>10</v>
      </c>
      <c r="C30" s="28">
        <v>669</v>
      </c>
      <c r="D30" s="28">
        <v>1028</v>
      </c>
      <c r="E30" s="28">
        <v>1054.7</v>
      </c>
      <c r="F30" s="28">
        <v>1028.2</v>
      </c>
      <c r="G30" s="28">
        <v>990.7</v>
      </c>
      <c r="H30" s="28">
        <v>976.7</v>
      </c>
      <c r="I30" s="28">
        <v>975.2</v>
      </c>
      <c r="J30" s="28">
        <v>979.5</v>
      </c>
      <c r="K30" s="28">
        <v>980</v>
      </c>
      <c r="L30" s="28">
        <v>-3.3</v>
      </c>
      <c r="M30" s="28">
        <v>3.8</v>
      </c>
      <c r="N30" s="29"/>
    </row>
    <row r="31" spans="1:14" ht="12.75">
      <c r="A31" s="21" t="s">
        <v>21</v>
      </c>
      <c r="B31" s="41" t="s">
        <v>12</v>
      </c>
      <c r="C31" s="42">
        <v>669</v>
      </c>
      <c r="D31" s="42">
        <v>1028</v>
      </c>
      <c r="E31" s="42">
        <v>1054.7</v>
      </c>
      <c r="F31" s="42">
        <v>1028.2</v>
      </c>
      <c r="G31" s="42">
        <v>990.7</v>
      </c>
      <c r="H31" s="42">
        <v>976.7</v>
      </c>
      <c r="I31" s="42">
        <v>975.2</v>
      </c>
      <c r="J31" s="42">
        <v>979.5</v>
      </c>
      <c r="K31" s="42">
        <v>980</v>
      </c>
      <c r="L31" s="42">
        <f>SUM(L30)</f>
        <v>-3.3</v>
      </c>
      <c r="M31" s="42">
        <f>SUM(M30)</f>
        <v>3.8</v>
      </c>
      <c r="N31" s="29"/>
    </row>
    <row r="32" spans="1:14" ht="12.75">
      <c r="A32" s="30"/>
      <c r="B32" s="2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</row>
    <row r="33" spans="1:14" ht="12.75">
      <c r="A33" s="21" t="s">
        <v>22</v>
      </c>
      <c r="B33" s="22" t="s">
        <v>11</v>
      </c>
      <c r="C33" s="28">
        <v>339</v>
      </c>
      <c r="D33" s="28">
        <v>485</v>
      </c>
      <c r="E33" s="28">
        <v>418.2</v>
      </c>
      <c r="F33" s="28">
        <v>319.4</v>
      </c>
      <c r="G33" s="28">
        <v>214.8</v>
      </c>
      <c r="H33" s="28">
        <v>206.5</v>
      </c>
      <c r="I33" s="28">
        <v>204.4</v>
      </c>
      <c r="J33" s="28">
        <v>211.8</v>
      </c>
      <c r="K33" s="28">
        <v>212.3</v>
      </c>
      <c r="L33" s="28">
        <v>0</v>
      </c>
      <c r="M33" s="28">
        <v>0.5</v>
      </c>
      <c r="N33" s="29"/>
    </row>
    <row r="34" spans="1:14" ht="12.75">
      <c r="A34" s="43"/>
      <c r="B34" s="41" t="s">
        <v>12</v>
      </c>
      <c r="C34" s="42">
        <v>339</v>
      </c>
      <c r="D34" s="42">
        <v>485</v>
      </c>
      <c r="E34" s="42">
        <v>418.2</v>
      </c>
      <c r="F34" s="42">
        <v>319.4</v>
      </c>
      <c r="G34" s="42">
        <v>214.8</v>
      </c>
      <c r="H34" s="42">
        <v>206.5</v>
      </c>
      <c r="I34" s="42">
        <v>204.4</v>
      </c>
      <c r="J34" s="42">
        <v>211.8</v>
      </c>
      <c r="K34" s="42">
        <v>212.3</v>
      </c>
      <c r="L34" s="42">
        <f>SUM(L33)</f>
        <v>0</v>
      </c>
      <c r="M34" s="42">
        <f>SUM(M33)</f>
        <v>0.5</v>
      </c>
      <c r="N34" s="29"/>
    </row>
    <row r="35" spans="1:14" ht="12.75">
      <c r="A35" s="21"/>
      <c r="B35" s="22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1:14" ht="12.75">
      <c r="A36" s="21"/>
      <c r="B36" s="27" t="s">
        <v>8</v>
      </c>
      <c r="C36" s="28">
        <v>3</v>
      </c>
      <c r="D36" s="28">
        <v>3</v>
      </c>
      <c r="E36" s="28">
        <v>1</v>
      </c>
      <c r="F36" s="28">
        <v>1</v>
      </c>
      <c r="G36" s="28">
        <v>2.4</v>
      </c>
      <c r="H36" s="28">
        <v>3.6</v>
      </c>
      <c r="I36" s="28">
        <v>4.8</v>
      </c>
      <c r="J36" s="28">
        <v>6</v>
      </c>
      <c r="K36" s="28">
        <v>7.1</v>
      </c>
      <c r="L36" s="28">
        <v>1</v>
      </c>
      <c r="M36" s="28">
        <v>0.1</v>
      </c>
      <c r="N36" s="29"/>
    </row>
    <row r="37" spans="1:14" ht="12.75">
      <c r="A37" s="21" t="s">
        <v>23</v>
      </c>
      <c r="B37" s="27" t="s">
        <v>10</v>
      </c>
      <c r="C37" s="28">
        <v>44</v>
      </c>
      <c r="D37" s="28">
        <v>35</v>
      </c>
      <c r="E37" s="28">
        <v>22</v>
      </c>
      <c r="F37" s="28">
        <v>22.7</v>
      </c>
      <c r="G37" s="28">
        <v>37.8</v>
      </c>
      <c r="H37" s="28">
        <v>50.5</v>
      </c>
      <c r="I37" s="28">
        <v>58.8</v>
      </c>
      <c r="J37" s="28">
        <v>71.8</v>
      </c>
      <c r="K37" s="28">
        <v>79.8</v>
      </c>
      <c r="L37" s="28">
        <v>5</v>
      </c>
      <c r="M37" s="28">
        <v>3</v>
      </c>
      <c r="N37" s="29"/>
    </row>
    <row r="38" spans="1:14" ht="12.75">
      <c r="A38" s="21"/>
      <c r="B38" s="22" t="s">
        <v>11</v>
      </c>
      <c r="C38" s="28">
        <v>11</v>
      </c>
      <c r="D38" s="28">
        <v>6</v>
      </c>
      <c r="E38" s="28">
        <v>9.6</v>
      </c>
      <c r="F38" s="28">
        <v>10.4</v>
      </c>
      <c r="G38" s="28">
        <v>15.9</v>
      </c>
      <c r="H38" s="28">
        <v>17.4</v>
      </c>
      <c r="I38" s="28">
        <v>21.1</v>
      </c>
      <c r="J38" s="28">
        <v>27.9</v>
      </c>
      <c r="K38" s="28">
        <v>33.6</v>
      </c>
      <c r="L38" s="28">
        <v>3.2</v>
      </c>
      <c r="M38" s="28">
        <v>2.5</v>
      </c>
      <c r="N38" s="29"/>
    </row>
    <row r="39" spans="1:14" ht="12.75">
      <c r="A39" s="33"/>
      <c r="B39" s="41" t="s">
        <v>12</v>
      </c>
      <c r="C39" s="42">
        <v>58</v>
      </c>
      <c r="D39" s="42">
        <v>44</v>
      </c>
      <c r="E39" s="42">
        <v>32.6</v>
      </c>
      <c r="F39" s="42">
        <v>34.1</v>
      </c>
      <c r="G39" s="42">
        <v>56.1</v>
      </c>
      <c r="H39" s="42">
        <v>71.5</v>
      </c>
      <c r="I39" s="42">
        <v>84.7</v>
      </c>
      <c r="J39" s="42">
        <v>105.7</v>
      </c>
      <c r="K39" s="42">
        <f>SUM(K36:K38)</f>
        <v>120.5</v>
      </c>
      <c r="L39" s="42">
        <f>SUM(L36:L38)</f>
        <v>9.2</v>
      </c>
      <c r="M39" s="42">
        <f>SUM(M36:M38)</f>
        <v>5.6</v>
      </c>
      <c r="N39" s="29"/>
    </row>
    <row r="40" spans="1:14" ht="12.75">
      <c r="A40" s="30"/>
      <c r="B40" s="2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2.75">
      <c r="A41" s="21"/>
      <c r="B41" s="22" t="s">
        <v>8</v>
      </c>
      <c r="C41" s="28">
        <v>2778</v>
      </c>
      <c r="D41" s="28">
        <v>3827</v>
      </c>
      <c r="E41" s="28">
        <v>4761.1</v>
      </c>
      <c r="F41" s="28">
        <v>5407.1</v>
      </c>
      <c r="G41" s="28">
        <v>6126.8</v>
      </c>
      <c r="H41" s="28">
        <v>6274.6</v>
      </c>
      <c r="I41" s="28">
        <v>6477.8</v>
      </c>
      <c r="J41" s="28">
        <v>6686.7</v>
      </c>
      <c r="K41" s="28">
        <v>6889.5</v>
      </c>
      <c r="L41" s="28">
        <v>6.8</v>
      </c>
      <c r="M41" s="28">
        <v>196</v>
      </c>
      <c r="N41" s="29"/>
    </row>
    <row r="42" spans="1:14" ht="12.75">
      <c r="A42" s="21" t="s">
        <v>24</v>
      </c>
      <c r="B42" s="22" t="s">
        <v>10</v>
      </c>
      <c r="C42" s="28">
        <v>4639</v>
      </c>
      <c r="D42" s="28">
        <v>4485</v>
      </c>
      <c r="E42" s="28">
        <v>4445.9</v>
      </c>
      <c r="F42" s="28">
        <v>4576.1</v>
      </c>
      <c r="G42" s="28">
        <v>4857.2</v>
      </c>
      <c r="H42" s="28">
        <v>4871.9</v>
      </c>
      <c r="I42" s="28">
        <v>4893.9</v>
      </c>
      <c r="J42" s="28">
        <v>4920.5</v>
      </c>
      <c r="K42" s="28">
        <v>4923</v>
      </c>
      <c r="L42" s="28">
        <v>-22.5</v>
      </c>
      <c r="M42" s="28">
        <v>25</v>
      </c>
      <c r="N42" s="29"/>
    </row>
    <row r="43" spans="1:14" ht="12.75">
      <c r="A43" s="21" t="s">
        <v>25</v>
      </c>
      <c r="B43" s="22" t="s">
        <v>11</v>
      </c>
      <c r="C43" s="28">
        <v>7395</v>
      </c>
      <c r="D43" s="28">
        <v>8848</v>
      </c>
      <c r="E43" s="28">
        <v>10024.7</v>
      </c>
      <c r="F43" s="28">
        <v>11387.5</v>
      </c>
      <c r="G43" s="28">
        <v>13163.4</v>
      </c>
      <c r="H43" s="28">
        <v>13486.6</v>
      </c>
      <c r="I43" s="28">
        <v>13837.1</v>
      </c>
      <c r="J43" s="28">
        <v>14177.2</v>
      </c>
      <c r="K43" s="28">
        <v>14493.2</v>
      </c>
      <c r="L43" s="28">
        <v>78.2</v>
      </c>
      <c r="M43" s="28">
        <v>237.8</v>
      </c>
      <c r="N43" s="29"/>
    </row>
    <row r="44" spans="1:14" ht="12.75">
      <c r="A44" s="43"/>
      <c r="B44" s="41" t="s">
        <v>12</v>
      </c>
      <c r="C44" s="42">
        <v>14812</v>
      </c>
      <c r="D44" s="42">
        <v>17160</v>
      </c>
      <c r="E44" s="42">
        <v>19231.7</v>
      </c>
      <c r="F44" s="42">
        <v>21370.7</v>
      </c>
      <c r="G44" s="42">
        <v>24147.4</v>
      </c>
      <c r="H44" s="42">
        <v>24633.1</v>
      </c>
      <c r="I44" s="42">
        <v>25208.8</v>
      </c>
      <c r="J44" s="42">
        <v>25784.4</v>
      </c>
      <c r="K44" s="42">
        <f>SUM(K41:K43)</f>
        <v>26305.7</v>
      </c>
      <c r="L44" s="42">
        <f>SUM(L41:L43)</f>
        <v>62.5</v>
      </c>
      <c r="M44" s="42">
        <f>SUM(M41:M43)</f>
        <v>458.8</v>
      </c>
      <c r="N44" s="29"/>
    </row>
    <row r="45" spans="1:13" ht="12.75">
      <c r="A45" s="21"/>
      <c r="B45" s="22"/>
      <c r="C45" s="35"/>
      <c r="D45" s="35"/>
      <c r="E45" s="35"/>
      <c r="F45" s="36"/>
      <c r="G45" s="36"/>
      <c r="H45" s="36"/>
      <c r="I45" s="36"/>
      <c r="J45" s="36"/>
      <c r="K45" s="36"/>
      <c r="L45" s="36"/>
      <c r="M45" s="36"/>
    </row>
    <row r="46" spans="1:13" ht="12.75">
      <c r="A46" s="37" t="s">
        <v>26</v>
      </c>
      <c r="B46" s="34"/>
      <c r="C46" s="34"/>
      <c r="D46" s="34"/>
      <c r="E46" s="34"/>
      <c r="F46" s="7"/>
      <c r="G46" s="8"/>
      <c r="H46" s="8"/>
      <c r="I46" s="8"/>
      <c r="J46" s="8"/>
      <c r="K46" s="8"/>
      <c r="L46" s="7"/>
      <c r="M46" s="7"/>
    </row>
    <row r="47" spans="1:13" ht="12.75">
      <c r="A47" s="38" t="s">
        <v>27</v>
      </c>
      <c r="B47" s="34"/>
      <c r="C47" s="34"/>
      <c r="D47" s="34"/>
      <c r="E47" s="34"/>
      <c r="F47" s="7"/>
      <c r="G47" s="8"/>
      <c r="H47" s="8"/>
      <c r="I47" s="8"/>
      <c r="J47" s="8"/>
      <c r="K47" s="8"/>
      <c r="L47" s="7"/>
      <c r="M47" s="7"/>
    </row>
    <row r="48" spans="1:13" ht="12.75">
      <c r="A48" s="21" t="s">
        <v>28</v>
      </c>
      <c r="B48" s="34"/>
      <c r="C48" s="34"/>
      <c r="D48" s="34"/>
      <c r="E48" s="34"/>
      <c r="F48" s="7"/>
      <c r="G48" s="8"/>
      <c r="H48" s="8"/>
      <c r="I48" s="8"/>
      <c r="J48" s="8"/>
      <c r="K48" s="8"/>
      <c r="L48" s="7"/>
      <c r="M48" s="7"/>
    </row>
    <row r="49" spans="1:13" ht="12.75">
      <c r="A49" s="21" t="s">
        <v>29</v>
      </c>
      <c r="B49" s="34"/>
      <c r="C49" s="34"/>
      <c r="D49" s="34"/>
      <c r="E49" s="34"/>
      <c r="F49" s="7"/>
      <c r="G49" s="8"/>
      <c r="H49" s="8"/>
      <c r="I49" s="8"/>
      <c r="J49" s="8"/>
      <c r="K49" s="8"/>
      <c r="L49" s="7"/>
      <c r="M49" s="7"/>
    </row>
    <row r="50" spans="1:13" ht="12.75">
      <c r="A50" s="21" t="s">
        <v>30</v>
      </c>
      <c r="B50" s="34"/>
      <c r="C50" s="34"/>
      <c r="D50" s="34"/>
      <c r="E50" s="34"/>
      <c r="F50" s="7"/>
      <c r="G50" s="8"/>
      <c r="H50" s="8"/>
      <c r="I50" s="8"/>
      <c r="J50" s="8"/>
      <c r="K50" s="8"/>
      <c r="L50" s="7"/>
      <c r="M50" s="7"/>
    </row>
    <row r="51" spans="1:13" ht="12.75">
      <c r="A51" s="39"/>
      <c r="B51" s="34"/>
      <c r="C51" s="34"/>
      <c r="D51" s="34"/>
      <c r="E51" s="34"/>
      <c r="F51" s="7"/>
      <c r="G51" s="8"/>
      <c r="H51" s="8"/>
      <c r="I51" s="8"/>
      <c r="J51" s="8"/>
      <c r="K51" s="8"/>
      <c r="L51" s="7"/>
      <c r="M51" s="7"/>
    </row>
    <row r="52" spans="1:13" ht="12.75">
      <c r="A52" s="40" t="s">
        <v>31</v>
      </c>
      <c r="B52" s="22"/>
      <c r="C52" s="22"/>
      <c r="D52" s="22"/>
      <c r="E52" s="22"/>
      <c r="F52" s="34"/>
      <c r="G52" s="34"/>
      <c r="H52" s="34"/>
      <c r="I52" s="34"/>
      <c r="J52" s="34"/>
      <c r="K52" s="34"/>
      <c r="L52" s="34"/>
      <c r="M52" s="34"/>
    </row>
  </sheetData>
  <mergeCells count="1">
    <mergeCell ref="L4:M4"/>
  </mergeCells>
  <printOptions/>
  <pageMargins left="0.75" right="0.75" top="0.7" bottom="0.65" header="0.4921259845" footer="0.492125984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2011-07-06T09:22:11Z</dcterms:created>
  <dcterms:modified xsi:type="dcterms:W3CDTF">2011-07-06T09:31:20Z</dcterms:modified>
  <cp:category/>
  <cp:version/>
  <cp:contentType/>
  <cp:contentStatus/>
</cp:coreProperties>
</file>