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tabRatio="891" activeTab="0"/>
  </bookViews>
  <sheets>
    <sheet name="Sommaire" sheetId="1" r:id="rId1"/>
    <sheet name="2.1.1.2" sheetId="2" r:id="rId2"/>
    <sheet name="2.1.1.3" sheetId="3" r:id="rId3"/>
    <sheet name="2.3.1." sheetId="4" r:id="rId4"/>
    <sheet name="2.3.2.1" sheetId="5" r:id="rId5"/>
    <sheet name="2.3.2.2" sheetId="6" r:id="rId6"/>
    <sheet name="2.3.2.3" sheetId="7" r:id="rId7"/>
    <sheet name="2.4.1.2" sheetId="8" r:id="rId8"/>
    <sheet name=" 2.4.3.2" sheetId="9" r:id="rId9"/>
    <sheet name="2.4.3.4" sheetId="10" r:id="rId10"/>
    <sheet name="2.5.1.2" sheetId="11" r:id="rId11"/>
    <sheet name="2.6.1.2" sheetId="12" r:id="rId12"/>
    <sheet name="2.6.2.2" sheetId="13" r:id="rId13"/>
    <sheet name="2.6.3" sheetId="14" r:id="rId14"/>
    <sheet name="2.6.4." sheetId="15" r:id="rId15"/>
    <sheet name="2.7.1." sheetId="16" r:id="rId16"/>
    <sheet name="2.8.1.2" sheetId="17" r:id="rId17"/>
    <sheet name="2.9.1." sheetId="18" r:id="rId18"/>
  </sheets>
  <definedNames/>
  <calcPr fullCalcOnLoad="1"/>
</workbook>
</file>

<file path=xl/sharedStrings.xml><?xml version="1.0" encoding="utf-8"?>
<sst xmlns="http://schemas.openxmlformats.org/spreadsheetml/2006/main" count="1545" uniqueCount="592">
  <si>
    <t xml:space="preserve">2.9.1. CONSOMMATION D'ÉNERGIE POUR LA TRACTION DES TRAINS </t>
  </si>
  <si>
    <t xml:space="preserve">Sources : </t>
  </si>
  <si>
    <t>SDES bilan de l'énergie</t>
  </si>
  <si>
    <t>SDES</t>
  </si>
  <si>
    <t xml:space="preserve">Consommation totale </t>
  </si>
  <si>
    <t xml:space="preserve">Combustible diesel (milliers de m3, tonnes à partir de 1990) (1) </t>
  </si>
  <si>
    <t xml:space="preserve">dont consommation des locomotives  </t>
  </si>
  <si>
    <t>-</t>
  </si>
  <si>
    <t xml:space="preserve">dont consommation des autorails  </t>
  </si>
  <si>
    <t xml:space="preserve">dont consommation des turbotrains  </t>
  </si>
  <si>
    <t xml:space="preserve">Énergie électrique (millions de kwh) (2) </t>
  </si>
  <si>
    <t xml:space="preserve">Consommation par 1000 t-km brutes remorquées </t>
  </si>
  <si>
    <t xml:space="preserve">Combustible diesel (litre) (1) (3) </t>
  </si>
  <si>
    <t xml:space="preserve">Énergie électrique (kwh)  </t>
  </si>
  <si>
    <t xml:space="preserve">Consommation totale (millier de tep) (4) </t>
  </si>
  <si>
    <t xml:space="preserve">Combustible diesel  </t>
  </si>
  <si>
    <t xml:space="preserve">Énergie électrique (5) </t>
  </si>
  <si>
    <t>Y compris la consommation des locotracteurs. 1 t de gazole ou de fioul = 1 tep</t>
  </si>
  <si>
    <t xml:space="preserve">Énergie consommée sur le réseau ferroviaire français par les véhicules moteurs de la SNCF et des autres entreprises ferroviaires. </t>
  </si>
  <si>
    <t xml:space="preserve">À partir de 1998, la consommation moyenne est calculée en divisant la consommation totale en diesel par l'ensemble des parcours des engins à traction diesel non compris ceux des locotracteurs, ce qui la majore artificiellement d'environ 1%.  </t>
  </si>
  <si>
    <t xml:space="preserve">Tonne d'équivalent pétrole. </t>
  </si>
  <si>
    <t xml:space="preserve">Calculée à partir du coefficient d'équivalence : 1000 kwh = 0,086 tep. </t>
  </si>
  <si>
    <t xml:space="preserve">(1) </t>
  </si>
  <si>
    <t xml:space="preserve">(2) </t>
  </si>
  <si>
    <t xml:space="preserve">(3) </t>
  </si>
  <si>
    <t xml:space="preserve">(4) </t>
  </si>
  <si>
    <t xml:space="preserve">(5) </t>
  </si>
  <si>
    <t>Nouvelle série</t>
  </si>
  <si>
    <t>2.8.1.2 ACCIDENTS FERROVIAIRES</t>
  </si>
  <si>
    <t xml:space="preserve">Source : </t>
  </si>
  <si>
    <t>SNCF Réseau</t>
  </si>
  <si>
    <t xml:space="preserve">Unité : </t>
  </si>
  <si>
    <t xml:space="preserve">nombre </t>
  </si>
  <si>
    <t xml:space="preserve">ACCIDENTS GRAVES DE CHEMINS DE FER PAR TYPE D'ACCIDENT (1) </t>
  </si>
  <si>
    <t xml:space="preserve">Collision (hors passages à niveau) (4) </t>
  </si>
  <si>
    <t>Déraillements (5)</t>
  </si>
  <si>
    <t>Accidents aux passages à niveau (6)</t>
  </si>
  <si>
    <t>Accidents de personnes (7)</t>
  </si>
  <si>
    <t>Incendies (8)</t>
  </si>
  <si>
    <t>Autres</t>
  </si>
  <si>
    <t>Total</t>
  </si>
  <si>
    <t>NOMBRE DE TUÉS PAR TYPE D'ACCIDENT ET CATÉGORIE DE PERSONNES (2)</t>
  </si>
  <si>
    <t xml:space="preserve">dont voyageurs </t>
  </si>
  <si>
    <t>dont personnel</t>
  </si>
  <si>
    <t>dont autres</t>
  </si>
  <si>
    <t>NOMBRE DE BLESSÉS GRAVES PAR TYPE D'ACCIDENT ET CATÉGORIE DE PERSONNES (3)</t>
  </si>
  <si>
    <t xml:space="preserve">Tout accident impliquant au moins un véhicule ferroviaire en mouvement et provoquant la mort ou des blessures graves pour au moins une </t>
  </si>
  <si>
    <t xml:space="preserve">  </t>
  </si>
  <si>
    <t>personne ou des dommages importants au matériel roulant, aux voies ou à d'autres installations ou des interruptions importantes du trafic.</t>
  </si>
  <si>
    <t>Les accidents survenant dans les ateliers, les entrepôts et les dépôts ne sont pas pris en compte.</t>
  </si>
  <si>
    <t>Toute personne tuée sur le coup ou décédée des suites d'un accident dans les 30 jours.</t>
  </si>
  <si>
    <t>Toute personne blessée qui a été hospitalisée pendant plus de 24 heures à la suite d'un accident.</t>
  </si>
  <si>
    <t xml:space="preserve">Choc frontal ou choc par l'arrière entre deux trains ou choc (latéral) entre un train et une partie d'un autre train à l'extérieur du gabarit ou un train heurtant : </t>
  </si>
  <si>
    <t>lors de mouvements de manœuvre, des objets fixes ou des objets temporairement présents sur la voie ferrée ou près de celle-ci.</t>
  </si>
  <si>
    <t>Tous les cas où au moins une roue d'un train quitte les rails.</t>
  </si>
  <si>
    <t>Tout accident se produisant à un passage à niveau et mettant en cause au moins un véhicule ferroviaire et un ou plusieurs véhicule(s) routier(s),</t>
  </si>
  <si>
    <t>d'autres utilisateurs de la route tels que les piétons ou d'autres objets temporairement présents sur les voies ou à leur proximité.</t>
  </si>
  <si>
    <t xml:space="preserve">Tout accident d'une ou plusieurs personne(s) subissant une collision avec un véhicule ferroviaire, une partie du véhicule ou un objet détaché du véhicule. </t>
  </si>
  <si>
    <t>Sont prises en compte les personnes qui tombent de véhicules ferroviaires ainsi que les personnes qui tombent ou qui sont heurtées par des objets non fixés pendant leur voyage à bord.</t>
  </si>
  <si>
    <t xml:space="preserve">Incendies et explosions qui surviennent dans des véhicules ferroviaires (ou leur charge) pendant le trajet entre la gare de départ et de destination, </t>
  </si>
  <si>
    <t>y compris lors d'arrêts intermédiaires et d'opérations de formation de trains.</t>
  </si>
  <si>
    <t xml:space="preserve">2.7.1. PARCOURS DES TRAINS ET VÉHICULES MOTEURS (1)  </t>
  </si>
  <si>
    <t xml:space="preserve">million de trains-kilomètres </t>
  </si>
  <si>
    <t>Opérateurs ferroviaires</t>
  </si>
  <si>
    <t xml:space="preserve">Catégorie de trains </t>
  </si>
  <si>
    <t xml:space="preserve">Trains de voyageurs </t>
  </si>
  <si>
    <t xml:space="preserve">Trains de marchandises </t>
  </si>
  <si>
    <t xml:space="preserve">Trains de service (2) </t>
  </si>
  <si>
    <t xml:space="preserve">Total des parcours de trains </t>
  </si>
  <si>
    <t xml:space="preserve">Autres parcours des engins moteurs </t>
  </si>
  <si>
    <t xml:space="preserve">Ensemble des parcours des véhicules moteurs </t>
  </si>
  <si>
    <t xml:space="preserve">Parcours effectués par les véhicules moteurs de la SNCF à voie normale, y compris les parcours effectués à l'étranger et non compris les parcours sur le réseau ferroviaire français des véhicules moteurs d'autres entreprises ferroviaires. </t>
  </si>
  <si>
    <t>A partir de 2005, les trains de service sont comptabilisés avec les trains de voyageurs ou les trains de marchandises selon leur utilisation.</t>
  </si>
  <si>
    <t xml:space="preserve">2.6.4. TRANSPORT DE MARCHANDISES : TONNES-KILOMÈTRES TAXÉES PAR MODE D'EXPÉDITION ET DISTANCE D'ACHEMINEMENT (1)  </t>
  </si>
  <si>
    <t xml:space="preserve">Non compris wagons de particuliers vides </t>
  </si>
  <si>
    <t xml:space="preserve">milliard de tonnes-kilomètres </t>
  </si>
  <si>
    <t>Opérateurs ferroviares</t>
  </si>
  <si>
    <t xml:space="preserve">2004r </t>
  </si>
  <si>
    <t xml:space="preserve">2005 (7) </t>
  </si>
  <si>
    <t xml:space="preserve">MODE D'EXPÉDITION </t>
  </si>
  <si>
    <t xml:space="preserve">Trains entiers/transports conventionnels (2) </t>
  </si>
  <si>
    <t xml:space="preserve">Transports combinés  </t>
  </si>
  <si>
    <t xml:space="preserve">Autres transports par wagons (3) </t>
  </si>
  <si>
    <t xml:space="preserve">Total wagons complets  </t>
  </si>
  <si>
    <t xml:space="preserve">dont wagons de particuliers  </t>
  </si>
  <si>
    <t xml:space="preserve">Affrètement routier (4) </t>
  </si>
  <si>
    <t xml:space="preserve">Transport par expédition (5) </t>
  </si>
  <si>
    <t xml:space="preserve">Ensemble du transport (6) </t>
  </si>
  <si>
    <t xml:space="preserve">dont transport international total (partie effectuée sur le territoire français seulement)  </t>
  </si>
  <si>
    <t>DISTANCE D'ACHEMINEMENT EN WAGON COMPLET (8)</t>
  </si>
  <si>
    <t xml:space="preserve">0 à 49 km  </t>
  </si>
  <si>
    <t xml:space="preserve">50 à 149 km  </t>
  </si>
  <si>
    <t xml:space="preserve">150 à 299 km  </t>
  </si>
  <si>
    <t xml:space="preserve">300 km et plus  </t>
  </si>
  <si>
    <t xml:space="preserve">Total </t>
  </si>
  <si>
    <t xml:space="preserve">Calculées selon la distance servant à la taxation sur la lettre de voiture. </t>
  </si>
  <si>
    <t xml:space="preserve">Trains entiers jusqu'en 2002, transports conventionnels (trains entiers+autres transports par wagons) à partir de 2003. </t>
  </si>
  <si>
    <t xml:space="preserve">Les autres transports par wagons sont inclus dans les transports conventionnels à partir de 2003. </t>
  </si>
  <si>
    <t xml:space="preserve">Les affrètements routiers se sont arrêtés le 1er octobre 1999. </t>
  </si>
  <si>
    <t xml:space="preserve">L'activité du Sernam ayant été filialisée au 1er février 2000, seul le mois de janvier est pris en compte en 2000. </t>
  </si>
  <si>
    <t xml:space="preserve">Non compris le transport de marchandises en Corse (458,7 milliers de tonnes-kilomètres en 1995, 446,4 en 1996, 314,3 en 1997, 330,3 en 1998, 289,3 en 1999, 251,8 en 2000, 196,0 en 2001, 195,9 en 2002 109,1 en 2003, 89,1 en 2004 et 13,3 en 2005, chiffres communiqués par les Chemins de fer de la Corse). </t>
  </si>
  <si>
    <t xml:space="preserve">Y compris transports en service à partir de 2005. Le rappel 2004 est pro forma. </t>
  </si>
  <si>
    <t>À compter de 2006, avec l'ouverture du marché du fret ferroviaire, les données de la SNCF sont soumises au secret statistique.</t>
  </si>
  <si>
    <t xml:space="preserve">2.6.3. TRANSPORT DE MARCHANDISES : TONNES TAXÉES PAR MODE D'EXPÉDITION ET DISTANCE D'ACHEMINEMENT </t>
  </si>
  <si>
    <t xml:space="preserve">million de tonnes </t>
  </si>
  <si>
    <t xml:space="preserve">2005 (6) </t>
  </si>
  <si>
    <t xml:space="preserve">Trains entiers/transports conventionnels (1) </t>
  </si>
  <si>
    <t xml:space="preserve">Autres transports par wagons (2) </t>
  </si>
  <si>
    <t xml:space="preserve">dont  wagons de particuliers  </t>
  </si>
  <si>
    <t xml:space="preserve">Affrètement routier (3) </t>
  </si>
  <si>
    <t xml:space="preserve">Transport par expédition (4) </t>
  </si>
  <si>
    <t xml:space="preserve">Ensemble du transport (5) </t>
  </si>
  <si>
    <t xml:space="preserve">dont  transport international total </t>
  </si>
  <si>
    <t xml:space="preserve">DISTANCE D'ACHEMINEMENT EN WAGON COMPLET (7) </t>
  </si>
  <si>
    <t xml:space="preserve">TOTAL </t>
  </si>
  <si>
    <t xml:space="preserve">Non compris le transport de marchandises en Corse (3,3 milliers de tonnes en 1995, 3,1 en 1996, 2,1 en 1997, 2,4 en 1998, 1,98 en 1999, 1,82 en 2000, 1,11 en 2001, 0,64 en 2002, 0,80 en 2003, 0,64 en 2004 et 0,08 en 2005, chiffres communiqués par les Chemins de fer de la Corse). </t>
  </si>
  <si>
    <t>NOUVELLE SÉRIE (1)</t>
  </si>
  <si>
    <t xml:space="preserve">2.6.2.2 TRANSPORT DE MARCHANDISES : TONNES-KILOMÈTRES TAXÉES SELON LA NATURE DE MARCHANDISES (NST 2007)   </t>
  </si>
  <si>
    <t xml:space="preserve">million de tonnes-kilomètres </t>
  </si>
  <si>
    <t>Enquête auprès des opérateurs ferroviaires</t>
  </si>
  <si>
    <t>Marchandises (regroupements de divisions de NST 2007)</t>
  </si>
  <si>
    <t>1</t>
  </si>
  <si>
    <t>Produits de l'agriculture, de la chasse, de la forêt et de la pêche</t>
  </si>
  <si>
    <t>2</t>
  </si>
  <si>
    <t>Houille et lignite ; pétrole brut et gaz naturel</t>
  </si>
  <si>
    <t>3</t>
  </si>
  <si>
    <t>Minerais, tourbe et autres produits d'extraction</t>
  </si>
  <si>
    <t>4</t>
  </si>
  <si>
    <t>Produits alimentaires, boissons et tabac</t>
  </si>
  <si>
    <t>5</t>
  </si>
  <si>
    <t>Textiles, cuir et produits dérivés</t>
  </si>
  <si>
    <t>6</t>
  </si>
  <si>
    <t>Bois, pâte à papier, papier et produits de l'édition</t>
  </si>
  <si>
    <t>7</t>
  </si>
  <si>
    <t>Coke et produits pétroliers raffinés</t>
  </si>
  <si>
    <t>8</t>
  </si>
  <si>
    <t>Produits chimiques, caoutchouc, plastique et combustible nucléaire</t>
  </si>
  <si>
    <t>9</t>
  </si>
  <si>
    <t>Autres produits minéraux non métalliques</t>
  </si>
  <si>
    <t>10</t>
  </si>
  <si>
    <t>Métaux de base, produits métalliques</t>
  </si>
  <si>
    <t>11</t>
  </si>
  <si>
    <t>Machines et matériel n.c.a., produits des TIC et instruments de précision</t>
  </si>
  <si>
    <t>12</t>
  </si>
  <si>
    <t>Matériel de transport</t>
  </si>
  <si>
    <t>13</t>
  </si>
  <si>
    <t>Meubles ; autres produits manufacturés n.c.a.</t>
  </si>
  <si>
    <t>14</t>
  </si>
  <si>
    <t>Matières premières secondaires; déchets</t>
  </si>
  <si>
    <t>15</t>
  </si>
  <si>
    <t>Courrier, colis</t>
  </si>
  <si>
    <t>16</t>
  </si>
  <si>
    <t>Équipement pour le transport de fret</t>
  </si>
  <si>
    <t>17</t>
  </si>
  <si>
    <t>Déménagements; biens non marchands; véhicules en réparation</t>
  </si>
  <si>
    <t>18</t>
  </si>
  <si>
    <t>Marchandises groupées</t>
  </si>
  <si>
    <t>19</t>
  </si>
  <si>
    <t>Marchandises non identifiables</t>
  </si>
  <si>
    <t>20</t>
  </si>
  <si>
    <t>Autres marchandises</t>
  </si>
  <si>
    <t>TOTAL</t>
  </si>
  <si>
    <t xml:space="preserve">Tous les opérateurs ferroviaires qui réalisent des transports de marchandises en France. </t>
  </si>
  <si>
    <t xml:space="preserve">2.6.1.2 TRANSPORT DE MARCHANDISES : TONNES TAXÉES SELON LA NATURE DE MARCHANDISES (NST 2007)   </t>
  </si>
  <si>
    <t xml:space="preserve">millier de tonnes </t>
  </si>
  <si>
    <t xml:space="preserve">2.5.1.2 TRANSPORT DE VOYAGEURS : RÉSULTATS D'ENSEMBLE </t>
  </si>
  <si>
    <t xml:space="preserve">SNCF </t>
  </si>
  <si>
    <t xml:space="preserve">Unités : </t>
  </si>
  <si>
    <t xml:space="preserve">milliard de voyageurs-kilomètres </t>
  </si>
  <si>
    <t>Direction financière groupe</t>
  </si>
  <si>
    <t>Direction financière EPIC</t>
  </si>
  <si>
    <t>Etudes et analyses</t>
  </si>
  <si>
    <t>SDES (nouvelles séries)</t>
  </si>
  <si>
    <t>Transports en commun ferroviaire : voyageurs-kilomètres</t>
  </si>
  <si>
    <t xml:space="preserve">TGV (1) (2) (3) </t>
  </si>
  <si>
    <t>Réseau principal hors TGV  : trains interurbains (1) (5)</t>
  </si>
  <si>
    <t xml:space="preserve">dont trains sous conventions CR (ex TER) </t>
  </si>
  <si>
    <t>Réseau Ile-de-France (4) (6) (7)</t>
  </si>
  <si>
    <t>Prise en compte (pour moitié), à partir de 2000, des transports effectués dans le tunnel sous la Manche: les données de ce tableau ont été recalculées dans le nouveau système pour 1999, mais pas les données antérieures. Pour 1999, dans l'ancien système, le tableau mentionnerait 32,2 milliards de voyageurs-kilomètres.</t>
  </si>
  <si>
    <t xml:space="preserve">Y compris iDTGV à partir de 2006 </t>
  </si>
  <si>
    <t xml:space="preserve">Y compris Eurostar, société autonome de la SNCF depuis le 1er septembre 2010 </t>
  </si>
  <si>
    <t xml:space="preserve">Réintégration, à partir de 1999 des parcours complémentaires transiliens auparavant inclus dans les transports du réseau principal: les données de ce tableau ont été recalculées dans le nouveau système pour 1998 et 1999, mais pas les données antérieures. Pour l'année 1998, dans l'ancien système, le tableau mentionnerait 24,7 et 9,1 milliards de voyageurs-kilomètres, respectivement pour le réseau principal hors TGV et pour le réseau Ile de France. A partir de 2003, rupture de série pour prise en compte du nouveau contrat avec le Stif </t>
  </si>
  <si>
    <t>Y compris les "Express d'Intérêt Régional" à partir de 1991</t>
  </si>
  <si>
    <t>Modification tous les quatre ans des coefficients de valorisation en voyageurs-kilomètres des titres de transport Ile-de-France: les dernières modifications ont eu lieu en 2000 puis 2004. Chaque fois, les données de ce tableau ont été recalculées dans le nouveau système pour l'année précédente (1999, puis 2003), mais pas les données antérieures. Pour 1999, dans l'ancien système, le tableau mentionnerait 9,6 milliards de voyageurs-kilomètres pour la SNCF. Pour 2003 il en mentionnerait 10,0.</t>
  </si>
  <si>
    <t>Données de 2010 à 2012 révisées en 2014</t>
  </si>
  <si>
    <t>2.4.3.4  ÂGE MOYEN du MATÉRIEL (2012 à 2016)</t>
  </si>
  <si>
    <t xml:space="preserve">Situation au 31 décembre </t>
  </si>
  <si>
    <t>Epsf, registre national des véhicules</t>
  </si>
  <si>
    <t>années</t>
  </si>
  <si>
    <t xml:space="preserve">Âge moyen (années) </t>
  </si>
  <si>
    <t>MATÉRIEL MOTEUR</t>
  </si>
  <si>
    <t xml:space="preserve">Automotrices  </t>
  </si>
  <si>
    <t>Automotrices Bi-mode</t>
  </si>
  <si>
    <t>Automoteurs bi-courant</t>
  </si>
  <si>
    <t>Autorails</t>
  </si>
  <si>
    <t>Locomotives électriques</t>
  </si>
  <si>
    <t>Locomotives Diesel</t>
  </si>
  <si>
    <t xml:space="preserve">Locotracteurs  </t>
  </si>
  <si>
    <t>TGV</t>
  </si>
  <si>
    <t>Tram-train</t>
  </si>
  <si>
    <t xml:space="preserve">Total matériel moteur  </t>
  </si>
  <si>
    <t xml:space="preserve"> </t>
  </si>
  <si>
    <t>MATÉRIEL REMORQUÉ VOYAGEURS</t>
  </si>
  <si>
    <t>à trafic national</t>
  </si>
  <si>
    <t>à gabarit fixe non climatisé</t>
  </si>
  <si>
    <t>de service</t>
  </si>
  <si>
    <t>à gabarit fixe climatisé</t>
  </si>
  <si>
    <t>à gabarit variable climatisé</t>
  </si>
  <si>
    <t>Ecartement variable</t>
  </si>
  <si>
    <t>Wagons porte-autos</t>
  </si>
  <si>
    <t>Remorques d'automotrices Bi-mode</t>
  </si>
  <si>
    <t>Remorques automoteurs bi-courant</t>
  </si>
  <si>
    <t>Remorques d'automotrices</t>
  </si>
  <si>
    <t>Remorques d'autorails</t>
  </si>
  <si>
    <t>Remorques de TGV</t>
  </si>
  <si>
    <t>Remorques de Tram-Train</t>
  </si>
  <si>
    <t>Total matériel remorqué voyageurs</t>
  </si>
  <si>
    <t>dont fourgons</t>
  </si>
  <si>
    <t>MATÉRIEL REMORQUÉ MARCHANDISES</t>
  </si>
  <si>
    <t>Wagons à toits ouvrants (type T)</t>
  </si>
  <si>
    <t>Wagons tombereaux (type E, F)</t>
  </si>
  <si>
    <t>Wagons plats (type L, S)</t>
  </si>
  <si>
    <t>Wagons citernes</t>
  </si>
  <si>
    <t>sous contrôle de température</t>
  </si>
  <si>
    <t>spéciaux</t>
  </si>
  <si>
    <t>Total matériel remorqué marchandises</t>
  </si>
  <si>
    <t>dont wagons réseau national</t>
  </si>
  <si>
    <t>dont wagons réseau international (RIV)</t>
  </si>
  <si>
    <t>dont Inter modal</t>
  </si>
  <si>
    <t xml:space="preserve">2.4.3.2 MATÉRIEL PAR PÉRIODE DE CONSTRUCTION   (2012 -2016) </t>
  </si>
  <si>
    <t>nombre d'éléments</t>
  </si>
  <si>
    <t>Date de mise en circulation : avant 1979</t>
  </si>
  <si>
    <t>Date de mise en circulation : 1980 à 1989</t>
  </si>
  <si>
    <t xml:space="preserve">Date de mise en circulation : 1990 à 1999 </t>
  </si>
  <si>
    <t>Date de mise en circulation : 2000 au 30/06/2006*</t>
  </si>
  <si>
    <t>*2000 à 2010 pour les données de l'année 2012</t>
  </si>
  <si>
    <t>Date de mise en circulation : 01/07/2006 à 2009</t>
  </si>
  <si>
    <t>Date de mise en circulation : 2010 à 2019**</t>
  </si>
  <si>
    <t>** 2012 à 2019 pour les données de l'année 2012</t>
  </si>
  <si>
    <t>Toute date de mise en circulation</t>
  </si>
  <si>
    <t>2.4.1.2 MATÉRIEL FERROVIAIRE (1)  à partir de 2006</t>
  </si>
  <si>
    <t>jusqu’au 30/06/2006</t>
  </si>
  <si>
    <t>à partir du 01/07/2006</t>
  </si>
  <si>
    <t>Dont fourgons</t>
  </si>
  <si>
    <t>dont intermodal</t>
  </si>
  <si>
    <t>Matériel moteur en service, tous opérateurs, hors Corse, zones portuaires, industrielles et touristiques</t>
  </si>
  <si>
    <t>Non compris les automotrices à voie étroite.</t>
  </si>
  <si>
    <t xml:space="preserve">2.3.2.3 LONGUEUR  DES LIGNES SNCF A VOIE UNIQUE  EXPLOITÉES PAR RÉGION ET DÉPARTEMENT (1)  </t>
  </si>
  <si>
    <t>Situation au 31 décembre de chaque année</t>
  </si>
  <si>
    <t>kilomètre</t>
  </si>
  <si>
    <t xml:space="preserve">Direction de la comptabilité et du contrôle de gestion </t>
  </si>
  <si>
    <t xml:space="preserve">Contrôle de gestion central </t>
  </si>
  <si>
    <t xml:space="preserve">Observatoire de gestion </t>
  </si>
  <si>
    <t xml:space="preserve">Chemins de fer de la Corse </t>
  </si>
  <si>
    <t xml:space="preserve">RÉGION ET DÉPARTEMENT </t>
  </si>
  <si>
    <t xml:space="preserve">Île-de-France </t>
  </si>
  <si>
    <t xml:space="preserve">75. Paris </t>
  </si>
  <si>
    <t xml:space="preserve">77. Seine-et-Marne  </t>
  </si>
  <si>
    <t xml:space="preserve">78. Yvelines  </t>
  </si>
  <si>
    <t xml:space="preserve">91. Essonne  </t>
  </si>
  <si>
    <t xml:space="preserve">92. Hauts-de-Seine  </t>
  </si>
  <si>
    <t xml:space="preserve">93. Seine-Saint-Denis  </t>
  </si>
  <si>
    <t xml:space="preserve">94. Val-de-Marne  </t>
  </si>
  <si>
    <t xml:space="preserve">95. Val-d'Oise  </t>
  </si>
  <si>
    <t xml:space="preserve">Total (2) </t>
  </si>
  <si>
    <t xml:space="preserve">Champagne-Ardenne </t>
  </si>
  <si>
    <t xml:space="preserve">08. Ardennes  </t>
  </si>
  <si>
    <t xml:space="preserve">10. Aube  </t>
  </si>
  <si>
    <t xml:space="preserve">51. Marne  </t>
  </si>
  <si>
    <t xml:space="preserve">52. Haute-Marne  </t>
  </si>
  <si>
    <t xml:space="preserve">Picardie </t>
  </si>
  <si>
    <t xml:space="preserve">02. Aisne  </t>
  </si>
  <si>
    <t xml:space="preserve">60. Oise  </t>
  </si>
  <si>
    <t xml:space="preserve">80. Somme  </t>
  </si>
  <si>
    <t xml:space="preserve">Haute-Normandie </t>
  </si>
  <si>
    <t xml:space="preserve">27. Eure  </t>
  </si>
  <si>
    <t xml:space="preserve">76. Seine-Maritime  </t>
  </si>
  <si>
    <t xml:space="preserve">Centre </t>
  </si>
  <si>
    <t xml:space="preserve">18. Cher </t>
  </si>
  <si>
    <t xml:space="preserve">28. Eure-et-Loir  </t>
  </si>
  <si>
    <t xml:space="preserve">36. Indre  </t>
  </si>
  <si>
    <t xml:space="preserve">37. Indre-et-Loire  </t>
  </si>
  <si>
    <t xml:space="preserve">41. Loir-et-Cher  </t>
  </si>
  <si>
    <t xml:space="preserve">45. Loiret  </t>
  </si>
  <si>
    <t xml:space="preserve">Basse-Normandie </t>
  </si>
  <si>
    <t xml:space="preserve">14. Calvados  </t>
  </si>
  <si>
    <t xml:space="preserve">50. Manche  </t>
  </si>
  <si>
    <t xml:space="preserve">61. Orne  </t>
  </si>
  <si>
    <t xml:space="preserve">Bourgogne </t>
  </si>
  <si>
    <t xml:space="preserve">21. Côte-d'Or  </t>
  </si>
  <si>
    <t xml:space="preserve">58. Nièvre  </t>
  </si>
  <si>
    <t xml:space="preserve">71. Saône-et-Loire  </t>
  </si>
  <si>
    <t xml:space="preserve">89. Yonne </t>
  </si>
  <si>
    <t xml:space="preserve">Nord-Pas-de-Calais </t>
  </si>
  <si>
    <t xml:space="preserve">59. Nord </t>
  </si>
  <si>
    <t xml:space="preserve">62. Pas-de-Calais  </t>
  </si>
  <si>
    <t xml:space="preserve">Lorraine </t>
  </si>
  <si>
    <t xml:space="preserve">54. Meurthe-et-Moselle </t>
  </si>
  <si>
    <t xml:space="preserve">55. Meuse  </t>
  </si>
  <si>
    <t xml:space="preserve">57. Moselle </t>
  </si>
  <si>
    <t xml:space="preserve">88. Vosges </t>
  </si>
  <si>
    <t xml:space="preserve">Alsace </t>
  </si>
  <si>
    <t xml:space="preserve">67. Bas-Rhin  </t>
  </si>
  <si>
    <t xml:space="preserve">68. Haut-Rhin  </t>
  </si>
  <si>
    <t xml:space="preserve">Franche-Comté </t>
  </si>
  <si>
    <t xml:space="preserve">25. Doubs  </t>
  </si>
  <si>
    <t xml:space="preserve">39. Jura  </t>
  </si>
  <si>
    <t xml:space="preserve">70. Haute-Saône  </t>
  </si>
  <si>
    <t xml:space="preserve">90. Territoire de Belfort  </t>
  </si>
  <si>
    <t xml:space="preserve">Pays de la Loire </t>
  </si>
  <si>
    <t xml:space="preserve">44. Loire-Atlantique  </t>
  </si>
  <si>
    <t xml:space="preserve">49. Maine-et-Loire  </t>
  </si>
  <si>
    <t xml:space="preserve">53. Mayenne  </t>
  </si>
  <si>
    <t xml:space="preserve">72. Sarthe  </t>
  </si>
  <si>
    <t xml:space="preserve">85. Vendée  </t>
  </si>
  <si>
    <t xml:space="preserve">Bretagne </t>
  </si>
  <si>
    <t xml:space="preserve">22. Côtes-d'Armor  </t>
  </si>
  <si>
    <t xml:space="preserve">29. Finistère  </t>
  </si>
  <si>
    <t xml:space="preserve">35. Ille-et-Vilaine  </t>
  </si>
  <si>
    <t xml:space="preserve">56. Morbihan  </t>
  </si>
  <si>
    <t xml:space="preserve">Poitou-Charentes </t>
  </si>
  <si>
    <t xml:space="preserve">16. Charente  </t>
  </si>
  <si>
    <t xml:space="preserve">17. Charente-Maritime  </t>
  </si>
  <si>
    <t xml:space="preserve">79. Deux-Sèvres  </t>
  </si>
  <si>
    <t xml:space="preserve">86. Vienne  </t>
  </si>
  <si>
    <t xml:space="preserve">Aquitaine </t>
  </si>
  <si>
    <t xml:space="preserve">24. Dordogne  </t>
  </si>
  <si>
    <t xml:space="preserve">33. Gironde  </t>
  </si>
  <si>
    <t xml:space="preserve">40. Landes  </t>
  </si>
  <si>
    <t xml:space="preserve">47. Lot-et-Garonne  </t>
  </si>
  <si>
    <t xml:space="preserve">64. Pyrénées-Atlantiques  </t>
  </si>
  <si>
    <t xml:space="preserve">Midi-Pyrénées </t>
  </si>
  <si>
    <t xml:space="preserve">09. Ariège  </t>
  </si>
  <si>
    <t xml:space="preserve">12. Aveyron  </t>
  </si>
  <si>
    <t xml:space="preserve">31. Haute-Garonne  </t>
  </si>
  <si>
    <t xml:space="preserve">32. Gers  </t>
  </si>
  <si>
    <t xml:space="preserve">46. Lot  </t>
  </si>
  <si>
    <t xml:space="preserve">65. Hautes-Pyrénées  </t>
  </si>
  <si>
    <t xml:space="preserve">81. Tarn  </t>
  </si>
  <si>
    <t xml:space="preserve">82. Tarn-et-Garonne  </t>
  </si>
  <si>
    <t xml:space="preserve">Limousin </t>
  </si>
  <si>
    <t xml:space="preserve">19. Corrèze  </t>
  </si>
  <si>
    <t xml:space="preserve">23. Creuse  </t>
  </si>
  <si>
    <t xml:space="preserve">87. Haute-Vienne  </t>
  </si>
  <si>
    <t xml:space="preserve">Rhône-Alpes </t>
  </si>
  <si>
    <t xml:space="preserve">01. Ain  </t>
  </si>
  <si>
    <t xml:space="preserve">07. Ardèche  </t>
  </si>
  <si>
    <t xml:space="preserve">26. Drôme  </t>
  </si>
  <si>
    <t xml:space="preserve">38. Isère  </t>
  </si>
  <si>
    <t xml:space="preserve">42. Loire  </t>
  </si>
  <si>
    <t xml:space="preserve">69. Rhône  </t>
  </si>
  <si>
    <t xml:space="preserve">73. Savoie  </t>
  </si>
  <si>
    <t xml:space="preserve">74. Haute-Savoie  </t>
  </si>
  <si>
    <t xml:space="preserve">Auvergne </t>
  </si>
  <si>
    <t xml:space="preserve">03. Allier  </t>
  </si>
  <si>
    <t xml:space="preserve">15. Cantal  </t>
  </si>
  <si>
    <t xml:space="preserve">43. Haute-Loire  </t>
  </si>
  <si>
    <t xml:space="preserve">63. Puy-de-Dôme  </t>
  </si>
  <si>
    <t xml:space="preserve">Languedoc-Roussillon </t>
  </si>
  <si>
    <t xml:space="preserve">11. Aude  </t>
  </si>
  <si>
    <t xml:space="preserve">30. Gard  </t>
  </si>
  <si>
    <t xml:space="preserve">34. Hérault  </t>
  </si>
  <si>
    <t xml:space="preserve">48. Lozère  </t>
  </si>
  <si>
    <t xml:space="preserve">66. Pyrénées-Orientales  </t>
  </si>
  <si>
    <t xml:space="preserve">Provence-Alpes-Côte d'Azur </t>
  </si>
  <si>
    <t xml:space="preserve">04. Alpes-de-Haute-Provence  </t>
  </si>
  <si>
    <t xml:space="preserve">05. Hautes-Alpes  </t>
  </si>
  <si>
    <t xml:space="preserve">06. Alpes-Maritimes  </t>
  </si>
  <si>
    <t xml:space="preserve">13. Bouches-du-Rhône  </t>
  </si>
  <si>
    <t xml:space="preserve">83. Var  </t>
  </si>
  <si>
    <t xml:space="preserve">84. Vaucluse  </t>
  </si>
  <si>
    <t xml:space="preserve">2A. Corse-du-Sud  </t>
  </si>
  <si>
    <t xml:space="preserve">2B. Haute-Corse  </t>
  </si>
  <si>
    <t xml:space="preserve">Ensemble métropole </t>
  </si>
  <si>
    <t xml:space="preserve">"ouvertes au trafic voyageurs : données non transmises par la SNCF. </t>
  </si>
  <si>
    <t xml:space="preserve">Non compris 48 km de lignes exploitées par la SNCF mais situées à l'étranger. </t>
  </si>
  <si>
    <t xml:space="preserve">Le total peut, par suite d'arrondis, ne pas correspondre exactement à la somme arithmétique des résultats par département. </t>
  </si>
  <si>
    <t xml:space="preserve">2.3.2.2 LONGUEUR  DES LIGNES SNCF ELECTRIFIEES EXPLOITÉES PAR RÉGION ET DÉPARTEMENT (1)  </t>
  </si>
  <si>
    <t>Les voies de service (700km) et les lignes retranchées (750km) ne sont pas comptabilisées</t>
  </si>
  <si>
    <t xml:space="preserve">2.3.2.1 LONGUEUR TOTALE DES LIGNES SNCF EXPLOITÉES PAR RÉGION ET DÉPARTEMENT (1)  </t>
  </si>
  <si>
    <t>29 588 (3)</t>
  </si>
  <si>
    <t xml:space="preserve">2.3.1. CONSISTANCE ADMINISTRATIVE ET TECHNIQUE  </t>
  </si>
  <si>
    <t xml:space="preserve">Consistance technique </t>
  </si>
  <si>
    <t xml:space="preserve">Longueur totale des lignes exploitées (en km) (1) </t>
  </si>
  <si>
    <t xml:space="preserve">dont  lignes électrifiées  </t>
  </si>
  <si>
    <t xml:space="preserve">dont  lignes à voie étroite  </t>
  </si>
  <si>
    <t xml:space="preserve">dont  Île-de-France (2) (3) </t>
  </si>
  <si>
    <t xml:space="preserve">dont  Lignes ouvertes au trafic voyageurs  </t>
  </si>
  <si>
    <t xml:space="preserve">dont  Lignes ouvertes au trafic fret  </t>
  </si>
  <si>
    <t xml:space="preserve">dont  Lignes à voie unique  </t>
  </si>
  <si>
    <t xml:space="preserve">dont  Lignes à deux voies et plus  </t>
  </si>
  <si>
    <t>14 836r</t>
  </si>
  <si>
    <t xml:space="preserve">dont  Lignes à trois voies et plus  </t>
  </si>
  <si>
    <t xml:space="preserve">dont  lignes parcourues par les TGV </t>
  </si>
  <si>
    <t>dont  lignes à grande vitesse</t>
  </si>
  <si>
    <t xml:space="preserve">Nombre de passages à niveau (4) </t>
  </si>
  <si>
    <t xml:space="preserve">dont  gardés  </t>
  </si>
  <si>
    <t>796 (5)</t>
  </si>
  <si>
    <t xml:space="preserve">dont  à signalisation automatique  </t>
  </si>
  <si>
    <t xml:space="preserve">Consistance administrative (en nombre)  </t>
  </si>
  <si>
    <t xml:space="preserve">Points desservis en trafic commercial  </t>
  </si>
  <si>
    <t xml:space="preserve">Voyageurs </t>
  </si>
  <si>
    <t xml:space="preserve">Fret </t>
  </si>
  <si>
    <t xml:space="preserve">Non compris les Chemins de fer de la Corse. </t>
  </si>
  <si>
    <t xml:space="preserve">Les limites conventionnelles de la banlieue SNCF ont été étendues à partir du 1er janvier 1991 à l'ensemble de la région Île-de-France. </t>
  </si>
  <si>
    <t xml:space="preserve">À partir de 1999, correspond à la longueur de plateforme. </t>
  </si>
  <si>
    <t xml:space="preserve">Sont exclus les passages à niveau isolés réservés aux piétons et les passages à niveau privés. Non compris les passages à niveau sur les lignes neutralisées. </t>
  </si>
  <si>
    <t>En 2012, sur 1828 passages à niveaux gardés 796 sont sur lignes exploitées</t>
  </si>
  <si>
    <t>2.1.1.3 Comptes de SNCF Réseau (RFF avant juin 2015)</t>
  </si>
  <si>
    <t>SNCF</t>
  </si>
  <si>
    <t xml:space="preserve">millions d'euros </t>
  </si>
  <si>
    <r>
      <rPr>
        <b/>
        <sz val="10"/>
        <color indexed="10"/>
        <rFont val="Arial"/>
        <family val="2"/>
      </rPr>
      <t xml:space="preserve">Attention  </t>
    </r>
    <r>
      <rPr>
        <sz val="8"/>
        <color indexed="10"/>
        <rFont val="Arial"/>
        <family val="2"/>
      </rPr>
      <t>: les comptes de 2015 sont composés du premier semestre sur le contour de RFF et du deuxième semestre sur le contour de SNCF Réseau. Ces deux périmètres ne sont pas identiques</t>
    </r>
  </si>
  <si>
    <r>
      <rPr>
        <b/>
        <sz val="8"/>
        <rFont val="Arial"/>
        <family val="2"/>
      </rPr>
      <t>2009</t>
    </r>
    <r>
      <rPr>
        <b/>
        <vertAlign val="superscript"/>
        <sz val="8"/>
        <rFont val="Arial"/>
        <family val="2"/>
      </rPr>
      <t xml:space="preserve">(1) </t>
    </r>
  </si>
  <si>
    <r>
      <rPr>
        <b/>
        <sz val="8"/>
        <rFont val="Arial"/>
        <family val="2"/>
      </rPr>
      <t>2010</t>
    </r>
    <r>
      <rPr>
        <b/>
        <vertAlign val="superscript"/>
        <sz val="8"/>
        <rFont val="Arial"/>
        <family val="2"/>
      </rPr>
      <t>(2)</t>
    </r>
    <r>
      <rPr>
        <b/>
        <sz val="8"/>
        <rFont val="Arial"/>
        <family val="2"/>
      </rPr>
      <t xml:space="preserve"> </t>
    </r>
  </si>
  <si>
    <t>Produits d'exploitation (1)</t>
  </si>
  <si>
    <t>7 390</t>
  </si>
  <si>
    <t>7 214</t>
  </si>
  <si>
    <t>6 791</t>
  </si>
  <si>
    <t>9 173</t>
  </si>
  <si>
    <t>dont redevances d'infrastructure (2)</t>
  </si>
  <si>
    <t>5 085</t>
  </si>
  <si>
    <t>5 228</t>
  </si>
  <si>
    <t>5 579</t>
  </si>
  <si>
    <t>5 806</t>
  </si>
  <si>
    <t xml:space="preserve">dont contribution de l'État aux charges d'infrastructures </t>
  </si>
  <si>
    <t>dont production immobilisée</t>
  </si>
  <si>
    <t>NA</t>
  </si>
  <si>
    <t>autres produits d'exploitation</t>
  </si>
  <si>
    <t>1 117</t>
  </si>
  <si>
    <t>1 050</t>
  </si>
  <si>
    <t>Charges d'exploitation</t>
  </si>
  <si>
    <t>6 051</t>
  </si>
  <si>
    <t>6 133</t>
  </si>
  <si>
    <t>5 678</t>
  </si>
  <si>
    <t>8 303</t>
  </si>
  <si>
    <t>dont rémunération  versée au gestionnaire d'infrastructure délégué</t>
  </si>
  <si>
    <t>3 082</t>
  </si>
  <si>
    <t>3 093</t>
  </si>
  <si>
    <t>3 115</t>
  </si>
  <si>
    <t>1 619</t>
  </si>
  <si>
    <t xml:space="preserve">dont dotation aux amortissements du réseau ferré </t>
  </si>
  <si>
    <t>1 258</t>
  </si>
  <si>
    <t>1 332</t>
  </si>
  <si>
    <t>1 580</t>
  </si>
  <si>
    <t>-1 784</t>
  </si>
  <si>
    <t>dont travaux (3)</t>
  </si>
  <si>
    <t>nd</t>
  </si>
  <si>
    <t>autres charges d'exploitation</t>
  </si>
  <si>
    <t>Résultat d'exploitation net</t>
  </si>
  <si>
    <t>1 339</t>
  </si>
  <si>
    <t>1 081</t>
  </si>
  <si>
    <t>1 113</t>
  </si>
  <si>
    <t>Résultat financier</t>
  </si>
  <si>
    <t>Résultat net de l'exercice (EPIC) (4)</t>
  </si>
  <si>
    <t>-1 362</t>
  </si>
  <si>
    <t>-1 347</t>
  </si>
  <si>
    <t>-1 386</t>
  </si>
  <si>
    <t>-1 444</t>
  </si>
  <si>
    <t>Capacité d'autofinancement (5)</t>
  </si>
  <si>
    <t>2 002</t>
  </si>
  <si>
    <t>1 928</t>
  </si>
  <si>
    <t>2 076</t>
  </si>
  <si>
    <t>2 048</t>
  </si>
  <si>
    <t>Investissements</t>
  </si>
  <si>
    <t>3 694</t>
  </si>
  <si>
    <t>4 563</t>
  </si>
  <si>
    <t>4 456</t>
  </si>
  <si>
    <t>4 239</t>
  </si>
  <si>
    <t>Dette LT nette au 31-12</t>
  </si>
  <si>
    <t>33 372</t>
  </si>
  <si>
    <t>36 088</t>
  </si>
  <si>
    <t>38 363</t>
  </si>
  <si>
    <t>40 649</t>
  </si>
  <si>
    <t>Source : SNCF Réseau</t>
  </si>
  <si>
    <t>(1) En 2009, dans le cadre d'un contrat de performance État-RFF, une unique enveloppe de subventions comptabilisée dorénavant en exploitation 
remplace les anciennes "contribution pour charges d'infrastructures", "contribution de désendettement", "subvention de régénération"</t>
  </si>
  <si>
    <t xml:space="preserve">(2) Depuis 2010 et l'entrée en vigueur d'une nouvelle tarification, les AO (les Régions au titre des services régionaux de voyageurs et le Stif pour le transilien en l'Ile-de-France) paient une redevance d'accès (celle des Régions est payée par l'Etat), tandis que les opérateurs paient une redevance de réservation et une redevance de circulation.
</t>
  </si>
  <si>
    <t xml:space="preserve">      Les subventions que paient l'Etat pour les "trains classiques de voyageurs" et les "trains de fret" sont comptabilisées à partir de 2010 en lieu et place de la "contribution de l'Etat aux charges d'infrastructures", versée jusqu'en 2008. L'année 2009 est présentée au format 2010</t>
  </si>
  <si>
    <t>(3) Dont travaux réalisés en MOA directe par RFF. Depuis 2010, ces travaux ne figurent plus dans le compte d'exploitation de RFF, ils sont réintégrés pour rester au format 2009 .</t>
  </si>
  <si>
    <t>(4) Le résultat net intègre également le résultat exceptionnel non retranscrit ici, ainsi que des reports de produits et charges non compris dans les résultats d’exploitation ou financier. En 2008 il est calculé non compris un crédit d'impôts de 3 811 M€ bénéficiant au groupe RFF (mais hors RFF en tant qu'Epic)</t>
  </si>
  <si>
    <t>(5) Depuis 2010, la capacité d'autofinancement (CAF) est calculée avant coût de la dette</t>
  </si>
  <si>
    <t>2.  TRANSPORTS FERROVIAIRES</t>
  </si>
  <si>
    <t>Entreprise du secteur</t>
  </si>
  <si>
    <t>2.1.1.2</t>
  </si>
  <si>
    <t>2.1.1.3</t>
  </si>
  <si>
    <t>Comptes de SNCF Réseau (RFF avant juin 2015)</t>
  </si>
  <si>
    <t>Réseaux</t>
  </si>
  <si>
    <t>2.3.1</t>
  </si>
  <si>
    <t>Consistance administrative et technique</t>
  </si>
  <si>
    <t>2.3.2.1</t>
  </si>
  <si>
    <t xml:space="preserve">Longueur des lignes ferroviaires exploitées par région et département </t>
  </si>
  <si>
    <t>2.3.2.2</t>
  </si>
  <si>
    <t xml:space="preserve">Longueur des lignes SNCF électrifiées exploitées par région et département </t>
  </si>
  <si>
    <t>2.3.2.3</t>
  </si>
  <si>
    <t xml:space="preserve"> Longueur des lignes SNCF à voie unique exploitées par région et département </t>
  </si>
  <si>
    <t>Matériel</t>
  </si>
  <si>
    <t>2.4.1.2</t>
  </si>
  <si>
    <t>Matériel SNCF (nouvelle série)</t>
  </si>
  <si>
    <t>2.4.3.2</t>
  </si>
  <si>
    <t>2.4.3.4</t>
  </si>
  <si>
    <t>Transports de voyageurs</t>
  </si>
  <si>
    <t>2.5.1.2</t>
  </si>
  <si>
    <t>Transport de voyageurs : résultats d'ensemble (nouvelle série)</t>
  </si>
  <si>
    <t>Transports de marchandises</t>
  </si>
  <si>
    <t>2.6.1.2</t>
  </si>
  <si>
    <t>Transport de marchandises : tonnes taxées selon la nature de marchandises (nouvelle série)</t>
  </si>
  <si>
    <t>2.6.2.2</t>
  </si>
  <si>
    <t>Transport de marchandises : tonnes-kilomètres taxées selon la nature de marchandises (nouvelle série)</t>
  </si>
  <si>
    <t>2.6.3</t>
  </si>
  <si>
    <t>Transport de marchandises : tonnes taxées par mode d'expédition et distance d'acheminement</t>
  </si>
  <si>
    <t>2.6.4</t>
  </si>
  <si>
    <t>Transport de marchandises : tonnes-kilomètres taxées par mode d'expédition et distance d'acheminement</t>
  </si>
  <si>
    <t>Trafic</t>
  </si>
  <si>
    <t>2.7.1</t>
  </si>
  <si>
    <t>Parcours des trains et véhicules moteurs</t>
  </si>
  <si>
    <t>Accidents</t>
  </si>
  <si>
    <t>2.8.1.2</t>
  </si>
  <si>
    <t>Accidents ferroviaires (nouvelle série depuis 2005)</t>
  </si>
  <si>
    <t>Énergie</t>
  </si>
  <si>
    <t>2.9.1</t>
  </si>
  <si>
    <t>Consommation d'énergie pour la traction des trains</t>
  </si>
  <si>
    <t>2007 proforma 2008</t>
  </si>
  <si>
    <t>Production (1)</t>
  </si>
  <si>
    <t>16 743</t>
  </si>
  <si>
    <t>Produits du trafic (2)</t>
  </si>
  <si>
    <t xml:space="preserve">     dont voyageurs grandes lignes et intercités</t>
  </si>
  <si>
    <t xml:space="preserve">     dont voyageurs TER</t>
  </si>
  <si>
    <t xml:space="preserve">     dont voyageurs Île-de-France</t>
  </si>
  <si>
    <t>Produits hors trafic</t>
  </si>
  <si>
    <t>Prestations de service pour les AO et
  le STIF et compensations tarifaires (1)</t>
  </si>
  <si>
    <t>4 353</t>
  </si>
  <si>
    <t xml:space="preserve">    - versées par l'Etat</t>
  </si>
  <si>
    <t xml:space="preserve">    - versées par les régions</t>
  </si>
  <si>
    <t xml:space="preserve">    - versées par le STIF</t>
  </si>
  <si>
    <t>Rémunération du gestionnaire d 'infrastructure</t>
  </si>
  <si>
    <t>Travaux pour RFF</t>
  </si>
  <si>
    <t>Autres travaux pour tiers</t>
  </si>
  <si>
    <t>Autres produits</t>
  </si>
  <si>
    <t>2 097</t>
  </si>
  <si>
    <t>Production immobilisée et stockée</t>
  </si>
  <si>
    <t>1 144</t>
  </si>
  <si>
    <t>Consommations intermédiaires</t>
  </si>
  <si>
    <t>9 391</t>
  </si>
  <si>
    <t>dont : Achats de matières</t>
  </si>
  <si>
    <t>Achats de prestations</t>
  </si>
  <si>
    <t>1 056</t>
  </si>
  <si>
    <t>Achats de travaux</t>
  </si>
  <si>
    <t>Charges externes</t>
  </si>
  <si>
    <t>3 441</t>
  </si>
  <si>
    <t>redevance infrastructure</t>
  </si>
  <si>
    <t>3 653</t>
  </si>
  <si>
    <t>Valeur ajoutée (3)</t>
  </si>
  <si>
    <t>7 352</t>
  </si>
  <si>
    <t xml:space="preserve">Subventions </t>
  </si>
  <si>
    <t>Impôts</t>
  </si>
  <si>
    <t>Rémunérations</t>
  </si>
  <si>
    <t>5 572</t>
  </si>
  <si>
    <t>Excédent brut d'exploitation (EBE)</t>
  </si>
  <si>
    <t>1 000</t>
  </si>
  <si>
    <t>Résultat d'exploitation</t>
  </si>
  <si>
    <t>Résultat courant</t>
  </si>
  <si>
    <t>Résultat exceptionnel (4)</t>
  </si>
  <si>
    <t>Produits de l'ntégration fiscale</t>
  </si>
  <si>
    <t xml:space="preserve">Résultat net </t>
  </si>
  <si>
    <t>(1) La production correspond à la somme du chiffre d'affaires, de la produtcion immobilisée et stockée et des autres produits du comptes de résultat publié de l'annexe</t>
  </si>
  <si>
    <t>(2) une partie des subventions de fonctionnement versées par le STIF pour l'activité Transilien (891 millions d'euros en 2007), initialement comptabilisée par la SNCF parmi les produits du trafic,</t>
  </si>
  <si>
    <t xml:space="preserve"> a été ici retirée de ce produit et reversée dans la ligne "Prestations de services pour les AO et le STIF et compensations tarifaires".</t>
  </si>
  <si>
    <t>A partir de 2006, le produit du trafic inclut le produit du fret</t>
  </si>
  <si>
    <t>(3) La valeur ajoutée présentée comprend les 'autres produits' et n'est donc pas en phase avec les comptes publiés de l'EPIC en normes françaises</t>
  </si>
  <si>
    <t>(4) y compris dividendes exceptionnels de SNCF Participations</t>
  </si>
  <si>
    <t>Wagons couverts (type G,H)</t>
  </si>
  <si>
    <t>01</t>
  </si>
  <si>
    <t>02 et 
03</t>
  </si>
  <si>
    <t>Houilles et lignite ; pétrole brut et gaz naturel
Minerais, tourbe et autres produits de l'extraction</t>
  </si>
  <si>
    <t>04</t>
  </si>
  <si>
    <t>06 et 
13</t>
  </si>
  <si>
    <t>Bois, pâte à papier, papier et produits de l'édition
Meubles ; autres produits manufacturés n.c.a.</t>
  </si>
  <si>
    <t>07</t>
  </si>
  <si>
    <t>08</t>
  </si>
  <si>
    <t>09</t>
  </si>
  <si>
    <t>11 et
12</t>
  </si>
  <si>
    <t xml:space="preserve">Machines et matériel n.c.a., produits des TIC et instruments de précision
Matériel de transport   </t>
  </si>
  <si>
    <t xml:space="preserve">Matières premières secondaires ; déchets </t>
  </si>
  <si>
    <t xml:space="preserve">Marchandises groupées </t>
  </si>
  <si>
    <t>05 - 15 - 17 - 19 - 20 (2)</t>
  </si>
  <si>
    <t>Textiles, cuir et produits dérivés
Courrier, colis
Déménagements ; biens non marchands ; véhicules en réparation
Marchandises non identifiables
Autres marchandises, n.c.a.</t>
  </si>
  <si>
    <t xml:space="preserve">Total  </t>
  </si>
  <si>
    <t xml:space="preserve">La principale composante du regroupement ainsi constitué est la rubrique 19 de la NST 2007 qui comporte des </t>
  </si>
  <si>
    <t>marchandises non identifiables et non classées par ailleurs.</t>
  </si>
  <si>
    <t>2.1.1.2 COMPTES  DE L'EPIC SNCF depuis 2004</t>
  </si>
  <si>
    <t>Âge moyen du matériel (2012 à 2016)</t>
  </si>
  <si>
    <t>COMPTES  DE L'EPIC SNCF depuis 2004</t>
  </si>
  <si>
    <t>Matériel par période de construction (2012 à 2016)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</si>
</sst>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 numFmtId="166" formatCode="#,##0.000"/>
    <numFmt numFmtId="167" formatCode="\(#\);\(#\)"/>
    <numFmt numFmtId="168" formatCode="0.0"/>
    <numFmt numFmtId="169" formatCode="#,##0;\-#,##0;\-"/>
  </numFmts>
  <fonts count="70">
    <font>
      <sz val="8"/>
      <name val="Arial"/>
      <family val="0"/>
    </font>
    <font>
      <sz val="10"/>
      <name val="Arial"/>
      <family val="0"/>
    </font>
    <font>
      <i/>
      <sz val="8"/>
      <color indexed="21"/>
      <name val="Arial"/>
      <family val="2"/>
    </font>
    <font>
      <b/>
      <sz val="10"/>
      <name val="Arial"/>
      <family val="2"/>
    </font>
    <font>
      <sz val="10"/>
      <color indexed="56"/>
      <name val="Arial"/>
      <family val="2"/>
    </font>
    <font>
      <b/>
      <sz val="12"/>
      <name val="Times New Roman"/>
      <family val="1"/>
    </font>
    <font>
      <b/>
      <sz val="12"/>
      <color indexed="54"/>
      <name val="Arial"/>
      <family val="2"/>
    </font>
    <font>
      <sz val="10"/>
      <color indexed="54"/>
      <name val="Arial"/>
      <family val="2"/>
    </font>
    <font>
      <sz val="14"/>
      <color indexed="10"/>
      <name val="Arial"/>
      <family val="2"/>
    </font>
    <font>
      <b/>
      <sz val="10"/>
      <color indexed="10"/>
      <name val="Arial"/>
      <family val="2"/>
    </font>
    <font>
      <sz val="10"/>
      <color indexed="30"/>
      <name val="Arial"/>
      <family val="2"/>
    </font>
    <font>
      <b/>
      <sz val="10"/>
      <color indexed="56"/>
      <name val="Arial"/>
      <family val="2"/>
    </font>
    <font>
      <b/>
      <vertAlign val="superscript"/>
      <sz val="12"/>
      <color indexed="54"/>
      <name val="Arial"/>
      <family val="2"/>
    </font>
    <font>
      <i/>
      <sz val="8"/>
      <color indexed="50"/>
      <name val="Arial"/>
      <family val="2"/>
    </font>
    <font>
      <b/>
      <sz val="10"/>
      <color indexed="30"/>
      <name val="Arial"/>
      <family val="2"/>
    </font>
    <font>
      <vertAlign val="superscript"/>
      <sz val="8"/>
      <name val="Arial"/>
      <family val="2"/>
    </font>
    <font>
      <b/>
      <sz val="9"/>
      <name val="Arial"/>
      <family val="2"/>
    </font>
    <font>
      <vertAlign val="superscript"/>
      <sz val="14"/>
      <color indexed="54"/>
      <name val="Arial"/>
      <family val="2"/>
    </font>
    <font>
      <sz val="12"/>
      <color indexed="54"/>
      <name val="Arial"/>
      <family val="2"/>
    </font>
    <font>
      <sz val="12"/>
      <name val="Arial"/>
      <family val="2"/>
    </font>
    <font>
      <b/>
      <sz val="14"/>
      <color indexed="10"/>
      <name val="Arial"/>
      <family val="2"/>
    </font>
    <font>
      <i/>
      <sz val="8"/>
      <name val="Arial"/>
      <family val="2"/>
    </font>
    <font>
      <sz val="8"/>
      <color indexed="10"/>
      <name val="Arial"/>
      <family val="2"/>
    </font>
    <font>
      <i/>
      <sz val="8"/>
      <color indexed="53"/>
      <name val="Arial"/>
      <family val="2"/>
    </font>
    <font>
      <sz val="8"/>
      <color indexed="53"/>
      <name val="Arial"/>
      <family val="2"/>
    </font>
    <font>
      <sz val="10"/>
      <color indexed="53"/>
      <name val="Arial"/>
      <family val="2"/>
    </font>
    <font>
      <sz val="8"/>
      <name val="Times New Roman"/>
      <family val="1"/>
    </font>
    <font>
      <b/>
      <sz val="8"/>
      <name val="Arial"/>
      <family val="2"/>
    </font>
    <font>
      <b/>
      <vertAlign val="superscript"/>
      <sz val="8"/>
      <name val="Arial"/>
      <family val="2"/>
    </font>
    <font>
      <sz val="8"/>
      <color indexed="8"/>
      <name val="Arial"/>
      <family val="2"/>
    </font>
    <font>
      <b/>
      <sz val="12"/>
      <name val="Arial"/>
      <family val="2"/>
    </font>
    <font>
      <b/>
      <sz val="11"/>
      <name val="Arial"/>
      <family val="2"/>
    </font>
    <font>
      <sz val="11"/>
      <name val="Arial"/>
      <family val="2"/>
    </font>
    <font>
      <u val="single"/>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30"/>
      </bottom>
    </border>
    <border>
      <left style="thin">
        <color indexed="30"/>
      </left>
      <right>
        <color indexed="63"/>
      </right>
      <top>
        <color indexed="63"/>
      </top>
      <bottom style="thin">
        <color indexed="30"/>
      </bottom>
    </border>
    <border>
      <left>
        <color indexed="63"/>
      </left>
      <right style="thin">
        <color indexed="8"/>
      </right>
      <top style="thin">
        <color indexed="8"/>
      </top>
      <bottom>
        <color indexed="6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color indexed="63"/>
      </left>
      <right style="thin">
        <color indexed="22"/>
      </right>
      <top style="thin">
        <color indexed="22"/>
      </top>
      <bottom>
        <color indexed="63"/>
      </bottom>
    </border>
    <border>
      <left style="thin">
        <color indexed="8"/>
      </left>
      <right style="thin">
        <color indexed="8"/>
      </right>
      <top style="thin">
        <color indexed="8"/>
      </top>
      <bottom>
        <color indexed="63"/>
      </bottom>
    </border>
    <border>
      <left style="thin">
        <color indexed="30"/>
      </left>
      <right>
        <color indexed="63"/>
      </right>
      <top>
        <color indexed="63"/>
      </top>
      <bottom>
        <color indexed="63"/>
      </bottom>
    </border>
    <border>
      <left>
        <color indexed="63"/>
      </left>
      <right style="thin">
        <color indexed="8"/>
      </right>
      <top style="thin">
        <color indexed="8"/>
      </top>
      <bottom style="thin">
        <color indexed="56"/>
      </bottom>
    </border>
    <border>
      <left>
        <color indexed="63"/>
      </left>
      <right style="thin">
        <color indexed="8"/>
      </right>
      <top style="thin">
        <color indexed="56"/>
      </top>
      <bottom style="thin">
        <color indexed="56"/>
      </bottom>
    </border>
    <border>
      <left>
        <color indexed="63"/>
      </left>
      <right style="thin">
        <color indexed="56"/>
      </right>
      <top style="thin">
        <color indexed="8"/>
      </top>
      <bottom>
        <color indexed="63"/>
      </bottom>
    </border>
    <border>
      <left>
        <color indexed="63"/>
      </left>
      <right style="thin">
        <color indexed="56"/>
      </right>
      <top>
        <color indexed="63"/>
      </top>
      <bottom>
        <color indexed="63"/>
      </bottom>
    </border>
    <border>
      <left>
        <color indexed="63"/>
      </left>
      <right>
        <color indexed="63"/>
      </right>
      <top>
        <color indexed="63"/>
      </top>
      <bottom style="thin">
        <color indexed="56"/>
      </bottom>
    </border>
    <border>
      <left>
        <color indexed="63"/>
      </left>
      <right>
        <color indexed="63"/>
      </right>
      <top style="thin">
        <color indexed="30"/>
      </top>
      <bottom style="thin">
        <color indexed="30"/>
      </bottom>
    </border>
    <border>
      <left style="thin">
        <color indexed="30"/>
      </left>
      <right style="thin">
        <color indexed="30"/>
      </right>
      <top>
        <color indexed="63"/>
      </top>
      <bottom style="thin">
        <color indexed="30"/>
      </bottom>
    </border>
    <border>
      <left style="thin">
        <color indexed="56"/>
      </left>
      <right style="thin">
        <color indexed="56"/>
      </right>
      <top>
        <color indexed="63"/>
      </top>
      <bottom style="thin">
        <color indexed="56"/>
      </bottom>
    </border>
    <border>
      <left style="thin">
        <color indexed="30"/>
      </left>
      <right>
        <color indexed="63"/>
      </right>
      <top style="thin">
        <color indexed="8"/>
      </top>
      <bottom style="thin">
        <color indexed="30"/>
      </bottom>
    </border>
    <border>
      <left>
        <color indexed="63"/>
      </left>
      <right>
        <color indexed="63"/>
      </right>
      <top style="thin">
        <color indexed="8"/>
      </top>
      <bottom style="thin">
        <color indexed="30"/>
      </bottom>
    </border>
    <border>
      <left>
        <color indexed="63"/>
      </left>
      <right>
        <color indexed="63"/>
      </right>
      <top style="thin">
        <color indexed="8"/>
      </top>
      <bottom>
        <color indexed="63"/>
      </bottom>
    </border>
    <border>
      <left style="thin">
        <color indexed="8"/>
      </left>
      <right>
        <color indexed="63"/>
      </right>
      <top style="thin">
        <color indexed="30"/>
      </top>
      <bottom>
        <color indexed="63"/>
      </bottom>
    </border>
    <border>
      <left style="thin">
        <color indexed="30"/>
      </left>
      <right style="thin">
        <color indexed="8"/>
      </right>
      <top style="thin">
        <color indexed="30"/>
      </top>
      <bottom style="thin">
        <color indexed="30"/>
      </bottom>
    </border>
    <border>
      <left style="thin">
        <color indexed="30"/>
      </left>
      <right style="thin">
        <color indexed="56"/>
      </right>
      <top style="thin">
        <color indexed="30"/>
      </top>
      <bottom style="thin">
        <color indexed="30"/>
      </bottom>
    </border>
    <border>
      <left>
        <color indexed="63"/>
      </left>
      <right>
        <color indexed="63"/>
      </right>
      <top>
        <color indexed="63"/>
      </top>
      <bottom style="thin">
        <color indexed="4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right style="medium">
        <color indexed="8"/>
      </right>
      <top style="thin">
        <color indexed="8"/>
      </top>
      <bottom style="medium"/>
    </border>
    <border>
      <left style="thin">
        <color indexed="30"/>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30"/>
      </right>
      <top style="thin">
        <color indexed="56"/>
      </top>
      <bottom style="thin">
        <color indexed="56"/>
      </bottom>
    </border>
    <border>
      <left style="thin">
        <color indexed="18"/>
      </left>
      <right style="thin">
        <color indexed="18"/>
      </right>
      <top style="thin">
        <color indexed="18"/>
      </top>
      <bottom style="thin">
        <color indexed="18"/>
      </bottom>
    </border>
    <border>
      <left>
        <color indexed="63"/>
      </left>
      <right>
        <color indexed="63"/>
      </right>
      <top>
        <color indexed="63"/>
      </top>
      <bottom style="thin">
        <color indexed="30"/>
      </bottom>
    </border>
    <border>
      <left>
        <color indexed="63"/>
      </left>
      <right>
        <color indexed="63"/>
      </right>
      <top style="thin">
        <color indexed="8"/>
      </top>
      <bottom style="thin">
        <color indexed="56"/>
      </bottom>
    </border>
    <border>
      <left>
        <color indexed="63"/>
      </left>
      <right>
        <color indexed="63"/>
      </right>
      <top style="thin">
        <color indexed="30"/>
      </top>
      <bottom>
        <color indexed="63"/>
      </bottom>
    </border>
    <border>
      <left>
        <color indexed="63"/>
      </left>
      <right style="thin">
        <color indexed="30"/>
      </right>
      <top style="thin">
        <color indexed="30"/>
      </top>
      <bottom style="thin">
        <color indexed="30"/>
      </bottom>
    </border>
    <border>
      <left style="thin">
        <color indexed="56"/>
      </left>
      <right style="thin">
        <color indexed="56"/>
      </right>
      <top style="thin">
        <color indexed="56"/>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56"/>
      </right>
      <top style="thin">
        <color indexed="30"/>
      </top>
      <bottom style="thin">
        <color indexed="30"/>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30"/>
      </bottom>
    </border>
    <border>
      <left>
        <color indexed="63"/>
      </left>
      <right style="thin">
        <color indexed="8"/>
      </right>
      <top style="thin">
        <color indexed="30"/>
      </top>
      <bottom style="thin">
        <color indexed="30"/>
      </bottom>
    </border>
    <border>
      <left>
        <color indexed="63"/>
      </left>
      <right style="thin">
        <color indexed="30"/>
      </right>
      <top style="thin">
        <color indexed="8"/>
      </top>
      <bottom>
        <color indexed="63"/>
      </bottom>
    </border>
    <border>
      <left>
        <color indexed="63"/>
      </left>
      <right style="thin">
        <color indexed="30"/>
      </right>
      <top>
        <color indexed="63"/>
      </top>
      <bottom>
        <color indexed="63"/>
      </bottom>
    </border>
    <border>
      <left style="thin">
        <color indexed="30"/>
      </left>
      <right style="thin">
        <color indexed="56"/>
      </right>
      <top>
        <color indexed="63"/>
      </top>
      <bottom style="thin">
        <color indexed="30"/>
      </bottom>
    </border>
  </borders>
  <cellStyleXfs count="86">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55" fillId="27" borderId="1" applyNumberFormat="0" applyAlignment="0" applyProtection="0"/>
    <xf numFmtId="0" fontId="56" fillId="0" borderId="2" applyNumberFormat="0" applyFill="0" applyAlignment="0" applyProtection="0"/>
    <xf numFmtId="49" fontId="1" fillId="28" borderId="3">
      <alignment vertical="top" wrapText="1"/>
      <protection/>
    </xf>
    <xf numFmtId="0" fontId="7" fillId="0" borderId="0">
      <alignment vertical="top"/>
      <protection/>
    </xf>
    <xf numFmtId="49" fontId="1" fillId="0" borderId="0">
      <alignment vertical="top" wrapText="1"/>
      <protection/>
    </xf>
    <xf numFmtId="3" fontId="4" fillId="0" borderId="3">
      <alignment horizontal="right" vertical="top"/>
      <protection/>
    </xf>
    <xf numFmtId="3" fontId="11" fillId="0" borderId="3">
      <alignment horizontal="right" vertical="top"/>
      <protection/>
    </xf>
    <xf numFmtId="164" fontId="4" fillId="0" borderId="4">
      <alignment/>
      <protection/>
    </xf>
    <xf numFmtId="4" fontId="4" fillId="0" borderId="4">
      <alignment/>
      <protection/>
    </xf>
    <xf numFmtId="166" fontId="4" fillId="0" borderId="4">
      <alignment/>
      <protection/>
    </xf>
    <xf numFmtId="164" fontId="11" fillId="0" borderId="4">
      <alignment/>
      <protection/>
    </xf>
    <xf numFmtId="4" fontId="11" fillId="0" borderId="4">
      <alignment/>
      <protection/>
    </xf>
    <xf numFmtId="0" fontId="3" fillId="29" borderId="5">
      <alignment horizontal="center" vertical="top" wrapText="1"/>
      <protection/>
    </xf>
    <xf numFmtId="0" fontId="16" fillId="29" borderId="5">
      <alignment horizontal="center" vertical="top" wrapText="1"/>
      <protection/>
    </xf>
    <xf numFmtId="0" fontId="3" fillId="29" borderId="5">
      <alignment horizontal="center" vertical="top" wrapText="1"/>
      <protection/>
    </xf>
    <xf numFmtId="0" fontId="10" fillId="30" borderId="3">
      <alignment vertical="top" wrapText="1"/>
      <protection/>
    </xf>
    <xf numFmtId="0" fontId="14" fillId="30" borderId="3">
      <alignment vertical="top" wrapText="1"/>
      <protection/>
    </xf>
    <xf numFmtId="0" fontId="2" fillId="0" borderId="0">
      <alignment vertical="top" wrapText="1"/>
      <protection/>
    </xf>
    <xf numFmtId="0" fontId="13" fillId="0" borderId="0">
      <alignment horizontal="left" vertical="top"/>
      <protection/>
    </xf>
    <xf numFmtId="0" fontId="57" fillId="31" borderId="1" applyNumberFormat="0" applyAlignment="0" applyProtection="0"/>
    <xf numFmtId="0" fontId="58" fillId="32" borderId="0" applyNumberFormat="0" applyBorder="0" applyAlignment="0" applyProtection="0"/>
    <xf numFmtId="0" fontId="33" fillId="0" borderId="0" applyNumberFormat="0" applyFill="0" applyBorder="0" applyAlignment="0" applyProtection="0"/>
    <xf numFmtId="0" fontId="59" fillId="2" borderId="0" applyNumberFormat="0" applyFill="0" applyBorder="0" applyAlignment="0" applyProtection="0"/>
    <xf numFmtId="0" fontId="5" fillId="0" borderId="0">
      <alignment/>
      <protection/>
    </xf>
    <xf numFmtId="0" fontId="3" fillId="33" borderId="3">
      <alignment/>
      <protection/>
    </xf>
    <xf numFmtId="0" fontId="3" fillId="34" borderId="3">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35" borderId="0" applyNumberFormat="0" applyBorder="0" applyAlignment="0" applyProtection="0"/>
    <xf numFmtId="0" fontId="26" fillId="0" borderId="0">
      <alignment/>
      <protection/>
    </xf>
    <xf numFmtId="0" fontId="16" fillId="0" borderId="0">
      <alignment/>
      <protection/>
    </xf>
    <xf numFmtId="165" fontId="6" fillId="0" borderId="0">
      <alignment horizontal="right"/>
      <protection/>
    </xf>
    <xf numFmtId="9" fontId="1" fillId="0" borderId="0" applyFont="0" applyFill="0" applyBorder="0" applyAlignment="0" applyProtection="0"/>
    <xf numFmtId="0" fontId="61" fillId="36" borderId="0" applyNumberFormat="0" applyBorder="0" applyAlignment="0" applyProtection="0"/>
    <xf numFmtId="0" fontId="62" fillId="27" borderId="6" applyNumberFormat="0" applyAlignment="0" applyProtection="0"/>
    <xf numFmtId="0" fontId="2" fillId="0" borderId="0">
      <alignment vertical="top" wrapText="1"/>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37" borderId="11" applyNumberFormat="0" applyAlignment="0" applyProtection="0"/>
  </cellStyleXfs>
  <cellXfs count="356">
    <xf numFmtId="0" fontId="0" fillId="2" borderId="0" xfId="0" applyAlignment="1">
      <alignment vertical="top"/>
    </xf>
    <xf numFmtId="0" fontId="8" fillId="2" borderId="0" xfId="0" applyFont="1" applyAlignment="1">
      <alignment vertical="center"/>
    </xf>
    <xf numFmtId="0" fontId="0" fillId="2" borderId="0" xfId="0" applyAlignment="1">
      <alignment vertical="center"/>
    </xf>
    <xf numFmtId="0" fontId="5" fillId="0" borderId="0" xfId="63" applyFont="1" applyAlignment="1">
      <alignment vertical="center"/>
      <protection/>
    </xf>
    <xf numFmtId="0" fontId="0" fillId="2" borderId="0" xfId="0" applyAlignment="1">
      <alignment/>
    </xf>
    <xf numFmtId="49" fontId="1" fillId="0" borderId="12" xfId="42" applyFill="1" applyBorder="1" applyAlignment="1">
      <alignment vertical="center" wrapText="1"/>
      <protection/>
    </xf>
    <xf numFmtId="0" fontId="3" fillId="29" borderId="5" xfId="52" applyAlignment="1">
      <alignment horizontal="center" vertical="center" wrapText="1"/>
      <protection/>
    </xf>
    <xf numFmtId="0" fontId="3" fillId="33" borderId="13" xfId="64" applyFont="1" applyBorder="1" applyAlignment="1">
      <alignment vertical="center"/>
      <protection/>
    </xf>
    <xf numFmtId="0" fontId="3" fillId="33" borderId="0" xfId="64" applyBorder="1" applyAlignment="1">
      <alignment vertical="center"/>
      <protection/>
    </xf>
    <xf numFmtId="0" fontId="3" fillId="33" borderId="14" xfId="64" applyBorder="1" applyAlignment="1">
      <alignment vertical="center"/>
      <protection/>
    </xf>
    <xf numFmtId="0" fontId="9" fillId="2" borderId="0" xfId="0" applyFont="1" applyAlignment="1">
      <alignment vertical="top"/>
    </xf>
    <xf numFmtId="0" fontId="10" fillId="30" borderId="15" xfId="55" applyFont="1" applyBorder="1" applyAlignment="1">
      <alignment vertical="center" wrapText="1"/>
      <protection/>
    </xf>
    <xf numFmtId="3" fontId="4" fillId="0" borderId="4" xfId="45" applyBorder="1" applyAlignment="1">
      <alignment horizontal="right" vertical="center"/>
      <protection/>
    </xf>
    <xf numFmtId="3" fontId="4" fillId="0" borderId="4" xfId="45" applyFont="1" applyBorder="1" applyAlignment="1">
      <alignment horizontal="right" vertical="center"/>
      <protection/>
    </xf>
    <xf numFmtId="0" fontId="3" fillId="33" borderId="16" xfId="64" applyFont="1" applyBorder="1" applyAlignment="1">
      <alignment vertical="center"/>
      <protection/>
    </xf>
    <xf numFmtId="0" fontId="3" fillId="33" borderId="4" xfId="64" applyBorder="1" applyAlignment="1">
      <alignment vertical="center"/>
      <protection/>
    </xf>
    <xf numFmtId="0" fontId="11" fillId="33" borderId="4" xfId="64" applyFont="1" applyBorder="1" applyAlignment="1">
      <alignment vertical="center"/>
      <protection/>
    </xf>
    <xf numFmtId="4" fontId="4" fillId="0" borderId="4" xfId="48" applyBorder="1" applyAlignment="1">
      <alignment vertical="center"/>
      <protection/>
    </xf>
    <xf numFmtId="166" fontId="4" fillId="0" borderId="4" xfId="49" applyBorder="1" applyAlignment="1">
      <alignment horizontal="right" vertical="center"/>
      <protection/>
    </xf>
    <xf numFmtId="4" fontId="4" fillId="0" borderId="4" xfId="48" applyFont="1" applyBorder="1" applyAlignment="1">
      <alignment horizontal="right" vertical="center"/>
      <protection/>
    </xf>
    <xf numFmtId="0" fontId="0" fillId="2" borderId="0" xfId="0" applyFill="1" applyAlignment="1">
      <alignment vertical="center"/>
    </xf>
    <xf numFmtId="0" fontId="2" fillId="2" borderId="0" xfId="57" applyFont="1" applyFill="1" applyAlignment="1">
      <alignment vertical="center" wrapText="1"/>
      <protection/>
    </xf>
    <xf numFmtId="0" fontId="2" fillId="2" borderId="0" xfId="77" applyFont="1" applyFill="1" applyAlignment="1">
      <alignment vertical="center"/>
      <protection/>
    </xf>
    <xf numFmtId="0" fontId="0" fillId="2" borderId="0" xfId="0" applyFill="1" applyAlignment="1">
      <alignment/>
    </xf>
    <xf numFmtId="0" fontId="2" fillId="2" borderId="0" xfId="77" applyFont="1" applyFill="1" applyAlignment="1">
      <alignment vertical="center" wrapText="1"/>
      <protection/>
    </xf>
    <xf numFmtId="0" fontId="7" fillId="2" borderId="0" xfId="43" applyFont="1" applyFill="1" applyBorder="1" applyAlignment="1">
      <alignment vertical="center"/>
      <protection/>
    </xf>
    <xf numFmtId="0" fontId="0" fillId="2" borderId="0" xfId="0" applyFill="1" applyBorder="1" applyAlignment="1">
      <alignment vertical="center"/>
    </xf>
    <xf numFmtId="0" fontId="7" fillId="2" borderId="17" xfId="43" applyFont="1" applyFill="1" applyBorder="1" applyAlignment="1">
      <alignment vertical="center"/>
      <protection/>
    </xf>
    <xf numFmtId="0" fontId="12" fillId="2" borderId="0" xfId="73" applyNumberFormat="1" applyFont="1" applyFill="1" applyAlignment="1">
      <alignment horizontal="right" vertical="center"/>
      <protection/>
    </xf>
    <xf numFmtId="0" fontId="3" fillId="29" borderId="18" xfId="52" applyBorder="1" applyAlignment="1">
      <alignment horizontal="center" vertical="center" wrapText="1"/>
      <protection/>
    </xf>
    <xf numFmtId="0" fontId="10" fillId="30" borderId="15" xfId="56" applyFont="1" applyBorder="1" applyAlignment="1">
      <alignment vertical="center" wrapText="1"/>
      <protection/>
    </xf>
    <xf numFmtId="3" fontId="4" fillId="0" borderId="4" xfId="46" applyFont="1" applyBorder="1" applyAlignment="1">
      <alignment horizontal="right" vertical="center"/>
      <protection/>
    </xf>
    <xf numFmtId="3" fontId="4" fillId="0" borderId="4" xfId="46" applyFont="1" applyFill="1" applyBorder="1" applyAlignment="1">
      <alignment horizontal="right" vertical="center"/>
      <protection/>
    </xf>
    <xf numFmtId="0" fontId="10" fillId="30" borderId="16" xfId="55" applyFont="1" applyBorder="1" applyAlignment="1">
      <alignment vertical="center" wrapText="1"/>
      <protection/>
    </xf>
    <xf numFmtId="0" fontId="14" fillId="30" borderId="15" xfId="55" applyFont="1" applyBorder="1" applyAlignment="1">
      <alignment vertical="center" wrapText="1"/>
      <protection/>
    </xf>
    <xf numFmtId="3" fontId="11" fillId="0" borderId="4" xfId="45" applyFont="1" applyBorder="1" applyAlignment="1">
      <alignment horizontal="right" vertical="center"/>
      <protection/>
    </xf>
    <xf numFmtId="3" fontId="11" fillId="0" borderId="4" xfId="45" applyFont="1" applyFill="1" applyBorder="1" applyAlignment="1">
      <alignment horizontal="right" vertical="center"/>
      <protection/>
    </xf>
    <xf numFmtId="3" fontId="11" fillId="38" borderId="4" xfId="45" applyFont="1" applyFill="1" applyBorder="1" applyAlignment="1">
      <alignment horizontal="right" vertical="center"/>
      <protection/>
    </xf>
    <xf numFmtId="3" fontId="4" fillId="38" borderId="4" xfId="45" applyFill="1" applyBorder="1" applyAlignment="1">
      <alignment horizontal="right" vertical="center"/>
      <protection/>
    </xf>
    <xf numFmtId="3" fontId="4" fillId="38" borderId="4" xfId="45" applyFont="1" applyFill="1" applyBorder="1" applyAlignment="1">
      <alignment horizontal="right" vertical="center"/>
      <protection/>
    </xf>
    <xf numFmtId="3" fontId="0" fillId="2" borderId="0" xfId="0" applyNumberFormat="1" applyAlignment="1">
      <alignment vertical="center"/>
    </xf>
    <xf numFmtId="3" fontId="4" fillId="0" borderId="4" xfId="45" applyFill="1" applyBorder="1" applyAlignment="1">
      <alignment horizontal="right" vertical="center"/>
      <protection/>
    </xf>
    <xf numFmtId="3" fontId="4" fillId="0" borderId="4" xfId="45" applyFont="1" applyFill="1" applyBorder="1" applyAlignment="1">
      <alignment horizontal="right" vertical="center"/>
      <protection/>
    </xf>
    <xf numFmtId="0" fontId="15" fillId="2" borderId="0" xfId="0" applyFont="1" applyAlignment="1">
      <alignment vertical="center"/>
    </xf>
    <xf numFmtId="0" fontId="15" fillId="2" borderId="0" xfId="0" applyFont="1" applyAlignment="1">
      <alignment/>
    </xf>
    <xf numFmtId="0" fontId="5" fillId="2" borderId="0" xfId="63" applyFont="1" applyFill="1" applyAlignment="1">
      <alignment vertical="center"/>
      <protection/>
    </xf>
    <xf numFmtId="0" fontId="13" fillId="2" borderId="0" xfId="58" applyFont="1" applyFill="1" applyAlignment="1">
      <alignment horizontal="left" vertical="center"/>
      <protection/>
    </xf>
    <xf numFmtId="49" fontId="0" fillId="2" borderId="0" xfId="44" applyFont="1" applyFill="1" applyAlignment="1">
      <alignment vertical="center" wrapText="1"/>
      <protection/>
    </xf>
    <xf numFmtId="0" fontId="15" fillId="2" borderId="0" xfId="0" applyFont="1" applyFill="1" applyAlignment="1">
      <alignment vertical="center"/>
    </xf>
    <xf numFmtId="165" fontId="12" fillId="2" borderId="0" xfId="73" applyFont="1" applyFill="1" applyBorder="1" applyAlignment="1">
      <alignment horizontal="right" vertical="center"/>
      <protection/>
    </xf>
    <xf numFmtId="0" fontId="15" fillId="2" borderId="0" xfId="0" applyFont="1" applyFill="1" applyBorder="1" applyAlignment="1">
      <alignment vertical="center"/>
    </xf>
    <xf numFmtId="0" fontId="2" fillId="0" borderId="0" xfId="77" applyFont="1" applyAlignment="1">
      <alignment vertical="center"/>
      <protection/>
    </xf>
    <xf numFmtId="49" fontId="0" fillId="28" borderId="3" xfId="42" applyFont="1" applyAlignment="1">
      <alignment vertical="center" wrapText="1"/>
      <protection/>
    </xf>
    <xf numFmtId="0" fontId="10" fillId="30" borderId="3" xfId="55" applyFont="1" applyAlignment="1">
      <alignment vertical="center" wrapText="1"/>
      <protection/>
    </xf>
    <xf numFmtId="164" fontId="4" fillId="0" borderId="4" xfId="47" applyAlignment="1">
      <alignment vertical="center"/>
      <protection/>
    </xf>
    <xf numFmtId="164" fontId="4" fillId="0" borderId="4" xfId="47" applyFont="1" applyAlignment="1">
      <alignment vertical="center"/>
      <protection/>
    </xf>
    <xf numFmtId="164" fontId="4" fillId="0" borderId="4" xfId="47" applyFont="1" applyAlignment="1">
      <alignment horizontal="right" vertical="center"/>
      <protection/>
    </xf>
    <xf numFmtId="0" fontId="14" fillId="30" borderId="3" xfId="56" applyFont="1" applyAlignment="1">
      <alignment vertical="center" wrapText="1"/>
      <protection/>
    </xf>
    <xf numFmtId="164" fontId="11" fillId="0" borderId="4" xfId="50" applyAlignment="1">
      <alignment vertical="center"/>
      <protection/>
    </xf>
    <xf numFmtId="164" fontId="11" fillId="0" borderId="4" xfId="50" applyFont="1" applyAlignment="1">
      <alignment vertical="center"/>
      <protection/>
    </xf>
    <xf numFmtId="164" fontId="11" fillId="0" borderId="4" xfId="50" applyFont="1" applyAlignment="1">
      <alignment horizontal="right" vertical="center"/>
      <protection/>
    </xf>
    <xf numFmtId="49" fontId="0" fillId="2" borderId="0" xfId="44" applyFont="1" applyFill="1" applyBorder="1" applyAlignment="1">
      <alignment horizontal="left" vertical="center"/>
      <protection/>
    </xf>
    <xf numFmtId="168" fontId="0" fillId="2" borderId="0" xfId="0" applyNumberFormat="1" applyAlignment="1">
      <alignment vertical="center"/>
    </xf>
    <xf numFmtId="0" fontId="3" fillId="33" borderId="19" xfId="64" applyFont="1" applyBorder="1" applyAlignment="1">
      <alignment vertical="center"/>
      <protection/>
    </xf>
    <xf numFmtId="0" fontId="3" fillId="33" borderId="20" xfId="64" applyBorder="1" applyAlignment="1">
      <alignment vertical="center"/>
      <protection/>
    </xf>
    <xf numFmtId="0" fontId="10" fillId="30" borderId="3" xfId="55" applyFont="1" applyBorder="1" applyAlignment="1">
      <alignment vertical="center" wrapText="1"/>
      <protection/>
    </xf>
    <xf numFmtId="168" fontId="4" fillId="0" borderId="4" xfId="48" applyNumberFormat="1" applyFont="1" applyBorder="1" applyAlignment="1">
      <alignment vertical="center"/>
      <protection/>
    </xf>
    <xf numFmtId="168" fontId="4" fillId="0" borderId="4" xfId="45" applyNumberFormat="1" applyFont="1" applyBorder="1" applyAlignment="1">
      <alignment horizontal="right" vertical="center"/>
      <protection/>
    </xf>
    <xf numFmtId="0" fontId="14" fillId="30" borderId="3" xfId="56" applyFont="1" applyBorder="1" applyAlignment="1">
      <alignment vertical="center" wrapText="1"/>
      <protection/>
    </xf>
    <xf numFmtId="168" fontId="11" fillId="0" borderId="4" xfId="51" applyNumberFormat="1" applyFont="1" applyBorder="1" applyAlignment="1">
      <alignment vertical="center"/>
      <protection/>
    </xf>
    <xf numFmtId="168" fontId="3" fillId="33" borderId="0" xfId="64" applyNumberFormat="1" applyBorder="1" applyAlignment="1">
      <alignment vertical="center"/>
      <protection/>
    </xf>
    <xf numFmtId="168" fontId="3" fillId="33" borderId="21" xfId="64" applyNumberFormat="1" applyBorder="1" applyAlignment="1">
      <alignment vertical="center"/>
      <protection/>
    </xf>
    <xf numFmtId="0" fontId="16" fillId="2" borderId="0" xfId="72" applyFont="1" applyFill="1" applyAlignment="1">
      <alignment vertical="center"/>
      <protection/>
    </xf>
    <xf numFmtId="49" fontId="0" fillId="2" borderId="0" xfId="44" applyFont="1" applyFill="1" applyAlignment="1">
      <alignment vertical="center"/>
      <protection/>
    </xf>
    <xf numFmtId="164" fontId="0" fillId="2" borderId="0" xfId="0" applyNumberFormat="1" applyAlignment="1">
      <alignment vertical="center"/>
    </xf>
    <xf numFmtId="0" fontId="3" fillId="33" borderId="22" xfId="64" applyBorder="1" applyAlignment="1">
      <alignment vertical="center"/>
      <protection/>
    </xf>
    <xf numFmtId="164" fontId="4" fillId="0" borderId="4" xfId="47" applyFont="1" applyBorder="1" applyAlignment="1">
      <alignment vertical="center"/>
      <protection/>
    </xf>
    <xf numFmtId="0" fontId="4" fillId="2" borderId="4" xfId="0" applyFont="1" applyBorder="1" applyAlignment="1">
      <alignment vertical="center"/>
    </xf>
    <xf numFmtId="164" fontId="11" fillId="0" borderId="4" xfId="50" applyFont="1" applyBorder="1" applyAlignment="1">
      <alignment vertical="center"/>
      <protection/>
    </xf>
    <xf numFmtId="0" fontId="3" fillId="33" borderId="23" xfId="64" applyBorder="1" applyAlignment="1">
      <alignment vertical="center"/>
      <protection/>
    </xf>
    <xf numFmtId="0" fontId="0" fillId="2" borderId="0" xfId="0" applyBorder="1" applyAlignment="1">
      <alignment vertical="center"/>
    </xf>
    <xf numFmtId="0" fontId="3" fillId="29" borderId="5" xfId="52" applyFont="1" applyAlignment="1">
      <alignment horizontal="center" vertical="center" wrapText="1"/>
      <protection/>
    </xf>
    <xf numFmtId="49" fontId="10" fillId="30" borderId="3" xfId="55" applyNumberFormat="1" applyFont="1">
      <alignment vertical="top" wrapText="1"/>
      <protection/>
    </xf>
    <xf numFmtId="0" fontId="10" fillId="30" borderId="3" xfId="55" applyFont="1">
      <alignment vertical="top" wrapText="1"/>
      <protection/>
    </xf>
    <xf numFmtId="3" fontId="4" fillId="0" borderId="4" xfId="48" applyNumberFormat="1" applyAlignment="1">
      <alignment vertical="center"/>
      <protection/>
    </xf>
    <xf numFmtId="3" fontId="4" fillId="0" borderId="4" xfId="51" applyNumberFormat="1" applyFont="1" applyAlignment="1">
      <alignment vertical="center"/>
      <protection/>
    </xf>
    <xf numFmtId="0" fontId="0" fillId="2" borderId="0" xfId="0" applyBorder="1" applyAlignment="1">
      <alignment vertical="top"/>
    </xf>
    <xf numFmtId="0" fontId="0" fillId="0" borderId="24" xfId="0" applyFill="1" applyBorder="1" applyAlignment="1">
      <alignment vertical="center"/>
    </xf>
    <xf numFmtId="4" fontId="0" fillId="2" borderId="0" xfId="0" applyNumberFormat="1" applyAlignment="1">
      <alignment vertical="center"/>
    </xf>
    <xf numFmtId="0" fontId="3" fillId="33" borderId="15" xfId="64" applyFont="1" applyFill="1" applyBorder="1" applyAlignment="1">
      <alignment vertical="center"/>
      <protection/>
    </xf>
    <xf numFmtId="0" fontId="3" fillId="33" borderId="25" xfId="64" applyFill="1" applyBorder="1" applyAlignment="1">
      <alignment vertical="center"/>
      <protection/>
    </xf>
    <xf numFmtId="0" fontId="3" fillId="29" borderId="5" xfId="52" applyBorder="1" applyAlignment="1">
      <alignment horizontal="center" vertical="center" wrapText="1"/>
      <protection/>
    </xf>
    <xf numFmtId="0" fontId="10" fillId="30" borderId="26" xfId="55" applyFont="1" applyBorder="1" applyAlignment="1">
      <alignment vertical="center" wrapText="1"/>
      <protection/>
    </xf>
    <xf numFmtId="168" fontId="11" fillId="0" borderId="27" xfId="45" applyNumberFormat="1" applyFont="1" applyBorder="1" applyAlignment="1">
      <alignment horizontal="right" vertical="center"/>
      <protection/>
    </xf>
    <xf numFmtId="168" fontId="11" fillId="0" borderId="27" xfId="45" applyNumberFormat="1" applyFont="1" applyFill="1" applyBorder="1" applyAlignment="1">
      <alignment horizontal="right" vertical="center"/>
      <protection/>
    </xf>
    <xf numFmtId="168" fontId="11" fillId="0" borderId="4" xfId="45" applyNumberFormat="1" applyFont="1" applyFill="1" applyBorder="1" applyAlignment="1">
      <alignment horizontal="right" vertical="center"/>
      <protection/>
    </xf>
    <xf numFmtId="168" fontId="4" fillId="0" borderId="4" xfId="45" applyNumberFormat="1" applyBorder="1" applyAlignment="1">
      <alignment horizontal="right" vertical="center"/>
      <protection/>
    </xf>
    <xf numFmtId="168" fontId="4" fillId="0" borderId="4" xfId="45" applyNumberFormat="1" applyFont="1" applyFill="1" applyBorder="1" applyAlignment="1">
      <alignment horizontal="right" vertical="center"/>
      <protection/>
    </xf>
    <xf numFmtId="164" fontId="4" fillId="0" borderId="4" xfId="47" applyFont="1" applyFill="1" applyBorder="1" applyAlignment="1">
      <alignment vertical="center"/>
      <protection/>
    </xf>
    <xf numFmtId="0" fontId="10" fillId="2" borderId="0" xfId="55" applyFill="1" applyBorder="1" applyAlignment="1">
      <alignment vertical="center" wrapText="1"/>
      <protection/>
    </xf>
    <xf numFmtId="4" fontId="4" fillId="2" borderId="0" xfId="48" applyFill="1" applyBorder="1" applyAlignment="1">
      <alignment vertical="center"/>
      <protection/>
    </xf>
    <xf numFmtId="0" fontId="0" fillId="2" borderId="0" xfId="0" applyFill="1" applyAlignment="1">
      <alignment vertical="top"/>
    </xf>
    <xf numFmtId="0" fontId="16" fillId="29" borderId="5" xfId="53" applyAlignment="1">
      <alignment horizontal="center" vertical="center"/>
      <protection/>
    </xf>
    <xf numFmtId="0" fontId="16" fillId="29" borderId="5" xfId="53" applyFont="1" applyAlignment="1">
      <alignment horizontal="center" vertical="center"/>
      <protection/>
    </xf>
    <xf numFmtId="0" fontId="3" fillId="33" borderId="28" xfId="64" applyFont="1" applyBorder="1" applyAlignment="1">
      <alignment vertical="center"/>
      <protection/>
    </xf>
    <xf numFmtId="0" fontId="3" fillId="33" borderId="29" xfId="64" applyFont="1" applyBorder="1" applyAlignment="1">
      <alignment vertical="center"/>
      <protection/>
    </xf>
    <xf numFmtId="0" fontId="10" fillId="30" borderId="15" xfId="55" applyFont="1" applyBorder="1" applyAlignment="1">
      <alignment vertical="center"/>
      <protection/>
    </xf>
    <xf numFmtId="164" fontId="4" fillId="0" borderId="5" xfId="45" applyNumberFormat="1" applyFont="1" applyBorder="1" applyAlignment="1">
      <alignment horizontal="right" vertical="center"/>
      <protection/>
    </xf>
    <xf numFmtId="164" fontId="4" fillId="0" borderId="5" xfId="45" applyNumberFormat="1" applyFont="1" applyFill="1" applyBorder="1" applyAlignment="1">
      <alignment horizontal="right" vertical="center"/>
      <protection/>
    </xf>
    <xf numFmtId="164" fontId="4" fillId="0" borderId="5" xfId="45" applyNumberFormat="1" applyBorder="1" applyAlignment="1">
      <alignment horizontal="right" vertical="center"/>
      <protection/>
    </xf>
    <xf numFmtId="0" fontId="14" fillId="30" borderId="15" xfId="55" applyFont="1" applyBorder="1" applyAlignment="1">
      <alignment vertical="center"/>
      <protection/>
    </xf>
    <xf numFmtId="164" fontId="11" fillId="0" borderId="5" xfId="45" applyNumberFormat="1" applyFont="1" applyBorder="1" applyAlignment="1">
      <alignment horizontal="right" vertical="center"/>
      <protection/>
    </xf>
    <xf numFmtId="0" fontId="3" fillId="33" borderId="30" xfId="64" applyFont="1" applyBorder="1" applyAlignment="1">
      <alignment vertical="center"/>
      <protection/>
    </xf>
    <xf numFmtId="0" fontId="2" fillId="2" borderId="0" xfId="57" applyFont="1" applyFill="1" applyAlignment="1">
      <alignment vertical="center"/>
      <protection/>
    </xf>
    <xf numFmtId="0" fontId="0" fillId="0" borderId="0" xfId="0" applyFill="1" applyAlignment="1">
      <alignment/>
    </xf>
    <xf numFmtId="0" fontId="0" fillId="0" borderId="0" xfId="0" applyFill="1" applyAlignment="1">
      <alignment vertical="center"/>
    </xf>
    <xf numFmtId="0" fontId="3" fillId="28" borderId="5" xfId="54" applyFont="1" applyFill="1" applyBorder="1" applyAlignment="1">
      <alignment vertical="center"/>
      <protection/>
    </xf>
    <xf numFmtId="0" fontId="16" fillId="29" borderId="5" xfId="53" applyFont="1" applyBorder="1" applyAlignment="1">
      <alignment horizontal="center" vertical="center"/>
      <protection/>
    </xf>
    <xf numFmtId="0" fontId="3" fillId="33" borderId="31" xfId="64" applyFont="1" applyBorder="1" applyAlignment="1">
      <alignment vertical="center"/>
      <protection/>
    </xf>
    <xf numFmtId="164" fontId="3" fillId="33" borderId="0" xfId="64" applyNumberFormat="1" applyBorder="1" applyAlignment="1">
      <alignment horizontal="right" vertical="center"/>
      <protection/>
    </xf>
    <xf numFmtId="3" fontId="10" fillId="30" borderId="15" xfId="55" applyNumberFormat="1" applyFont="1" applyBorder="1" applyAlignment="1">
      <alignment vertical="center"/>
      <protection/>
    </xf>
    <xf numFmtId="3" fontId="4" fillId="0" borderId="4" xfId="45" applyNumberFormat="1" applyFont="1" applyBorder="1" applyAlignment="1">
      <alignment horizontal="right" vertical="center"/>
      <protection/>
    </xf>
    <xf numFmtId="3" fontId="4" fillId="0" borderId="3" xfId="45" applyNumberFormat="1" applyBorder="1" applyAlignment="1">
      <alignment horizontal="right" vertical="center"/>
      <protection/>
    </xf>
    <xf numFmtId="3" fontId="4" fillId="0" borderId="32" xfId="45" applyNumberFormat="1" applyBorder="1" applyAlignment="1">
      <alignment horizontal="right" vertical="center"/>
      <protection/>
    </xf>
    <xf numFmtId="3" fontId="14" fillId="30" borderId="15" xfId="56" applyNumberFormat="1" applyFont="1" applyBorder="1" applyAlignment="1">
      <alignment vertical="center"/>
      <protection/>
    </xf>
    <xf numFmtId="3" fontId="11" fillId="0" borderId="4" xfId="45" applyNumberFormat="1" applyFont="1" applyBorder="1" applyAlignment="1">
      <alignment horizontal="right" vertical="center"/>
      <protection/>
    </xf>
    <xf numFmtId="3" fontId="11" fillId="0" borderId="3" xfId="45" applyNumberFormat="1" applyFont="1" applyBorder="1" applyAlignment="1">
      <alignment horizontal="right" vertical="center"/>
      <protection/>
    </xf>
    <xf numFmtId="3" fontId="11" fillId="0" borderId="32" xfId="45" applyNumberFormat="1" applyFont="1" applyBorder="1" applyAlignment="1">
      <alignment horizontal="right" vertical="center"/>
      <protection/>
    </xf>
    <xf numFmtId="3" fontId="10" fillId="30" borderId="15" xfId="55" applyNumberFormat="1" applyFont="1" applyBorder="1" applyAlignment="1">
      <alignment horizontal="left" vertical="center"/>
      <protection/>
    </xf>
    <xf numFmtId="0" fontId="10" fillId="30" borderId="33" xfId="55" applyFont="1" applyBorder="1" applyAlignment="1">
      <alignment vertical="center"/>
      <protection/>
    </xf>
    <xf numFmtId="0" fontId="10" fillId="30" borderId="33" xfId="56" applyFont="1" applyBorder="1" applyAlignment="1">
      <alignment horizontal="left" vertical="center" wrapText="1"/>
      <protection/>
    </xf>
    <xf numFmtId="0" fontId="14" fillId="0" borderId="34" xfId="56" applyFill="1" applyBorder="1" applyAlignment="1">
      <alignment horizontal="center" vertical="center" wrapText="1"/>
      <protection/>
    </xf>
    <xf numFmtId="164" fontId="0" fillId="0" borderId="34" xfId="0" applyNumberFormat="1" applyFill="1" applyBorder="1" applyAlignment="1">
      <alignment horizontal="right" vertical="center"/>
    </xf>
    <xf numFmtId="164" fontId="4" fillId="0" borderId="34" xfId="0" applyNumberFormat="1" applyFont="1" applyFill="1" applyBorder="1" applyAlignment="1">
      <alignment horizontal="right" vertical="center"/>
    </xf>
    <xf numFmtId="3" fontId="14" fillId="30" borderId="15" xfId="55" applyNumberFormat="1" applyFont="1" applyBorder="1" applyAlignment="1">
      <alignment vertical="center"/>
      <protection/>
    </xf>
    <xf numFmtId="164" fontId="0" fillId="2" borderId="0" xfId="0" applyNumberFormat="1" applyAlignment="1">
      <alignment horizontal="right" vertical="center"/>
    </xf>
    <xf numFmtId="1" fontId="16" fillId="29" borderId="5" xfId="53" applyNumberFormat="1" applyFont="1" applyBorder="1" applyAlignment="1">
      <alignment horizontal="right" vertical="center"/>
      <protection/>
    </xf>
    <xf numFmtId="0" fontId="0" fillId="2" borderId="0" xfId="0" applyFont="1" applyAlignment="1">
      <alignment vertical="center"/>
    </xf>
    <xf numFmtId="1" fontId="16" fillId="29" borderId="5" xfId="53" applyNumberFormat="1" applyFont="1" applyAlignment="1">
      <alignment horizontal="right" vertical="center"/>
      <protection/>
    </xf>
    <xf numFmtId="164" fontId="0" fillId="2" borderId="0" xfId="0" applyNumberFormat="1" applyAlignment="1">
      <alignment horizontal="right"/>
    </xf>
    <xf numFmtId="49" fontId="1" fillId="28" borderId="35" xfId="42" applyBorder="1" applyAlignment="1">
      <alignment vertical="center" wrapText="1"/>
      <protection/>
    </xf>
    <xf numFmtId="0" fontId="3" fillId="29" borderId="36" xfId="52" applyFont="1" applyBorder="1" applyAlignment="1">
      <alignment horizontal="center" vertical="center" wrapText="1"/>
      <protection/>
    </xf>
    <xf numFmtId="0" fontId="3" fillId="29" borderId="37" xfId="52" applyBorder="1" applyAlignment="1">
      <alignment horizontal="center" vertical="center" wrapText="1"/>
      <protection/>
    </xf>
    <xf numFmtId="0" fontId="3" fillId="29" borderId="38" xfId="52" applyBorder="1" applyAlignment="1">
      <alignment horizontal="center" vertical="center" wrapText="1"/>
      <protection/>
    </xf>
    <xf numFmtId="0" fontId="3" fillId="29" borderId="39" xfId="52" applyBorder="1" applyAlignment="1">
      <alignment horizontal="center" vertical="center" wrapText="1"/>
      <protection/>
    </xf>
    <xf numFmtId="3" fontId="3" fillId="33" borderId="40" xfId="64" applyNumberFormat="1" applyFont="1" applyBorder="1" applyAlignment="1">
      <alignment horizontal="left" vertical="center"/>
      <protection/>
    </xf>
    <xf numFmtId="3" fontId="3" fillId="33" borderId="41" xfId="64" applyNumberFormat="1" applyFont="1" applyBorder="1" applyAlignment="1">
      <alignment horizontal="center" vertical="center"/>
      <protection/>
    </xf>
    <xf numFmtId="3" fontId="10" fillId="30" borderId="42" xfId="55" applyNumberFormat="1" applyFont="1" applyBorder="1" applyAlignment="1">
      <alignment vertical="center"/>
      <protection/>
    </xf>
    <xf numFmtId="3" fontId="4" fillId="0" borderId="5" xfId="45" applyNumberFormat="1" applyBorder="1" applyAlignment="1">
      <alignment horizontal="right" vertical="center"/>
      <protection/>
    </xf>
    <xf numFmtId="3" fontId="4" fillId="0" borderId="43" xfId="45" applyNumberFormat="1" applyFill="1" applyBorder="1" applyAlignment="1">
      <alignment horizontal="right" vertical="center"/>
      <protection/>
    </xf>
    <xf numFmtId="3" fontId="4" fillId="0" borderId="44" xfId="45" applyNumberFormat="1" applyFill="1" applyBorder="1" applyAlignment="1">
      <alignment horizontal="right" vertical="center"/>
      <protection/>
    </xf>
    <xf numFmtId="3" fontId="4" fillId="0" borderId="45" xfId="45" applyNumberFormat="1" applyFill="1" applyBorder="1" applyAlignment="1">
      <alignment horizontal="right" vertical="center"/>
      <protection/>
    </xf>
    <xf numFmtId="3" fontId="14" fillId="30" borderId="42" xfId="56" applyNumberFormat="1" applyFont="1" applyBorder="1" applyAlignment="1">
      <alignment vertical="center"/>
      <protection/>
    </xf>
    <xf numFmtId="3" fontId="11" fillId="0" borderId="5" xfId="46" applyNumberFormat="1" applyBorder="1" applyAlignment="1">
      <alignment horizontal="right" vertical="center"/>
      <protection/>
    </xf>
    <xf numFmtId="3" fontId="11" fillId="0" borderId="43" xfId="46" applyNumberFormat="1" applyBorder="1" applyAlignment="1">
      <alignment horizontal="right" vertical="center"/>
      <protection/>
    </xf>
    <xf numFmtId="3" fontId="11" fillId="0" borderId="44" xfId="46" applyNumberFormat="1" applyBorder="1" applyAlignment="1">
      <alignment horizontal="right" vertical="center"/>
      <protection/>
    </xf>
    <xf numFmtId="3" fontId="11" fillId="0" borderId="45" xfId="46" applyNumberFormat="1" applyBorder="1" applyAlignment="1">
      <alignment horizontal="right" vertical="center"/>
      <protection/>
    </xf>
    <xf numFmtId="3" fontId="4" fillId="0" borderId="5" xfId="45" applyNumberFormat="1" applyFont="1" applyBorder="1" applyAlignment="1">
      <alignment horizontal="right" vertical="center"/>
      <protection/>
    </xf>
    <xf numFmtId="3" fontId="4" fillId="0" borderId="43" xfId="45" applyNumberFormat="1" applyBorder="1" applyAlignment="1">
      <alignment horizontal="right" vertical="center"/>
      <protection/>
    </xf>
    <xf numFmtId="3" fontId="4" fillId="0" borderId="44" xfId="45" applyNumberFormat="1" applyBorder="1" applyAlignment="1">
      <alignment horizontal="right" vertical="center"/>
      <protection/>
    </xf>
    <xf numFmtId="3" fontId="4" fillId="0" borderId="45" xfId="45" applyNumberFormat="1" applyBorder="1" applyAlignment="1">
      <alignment horizontal="right" vertical="center"/>
      <protection/>
    </xf>
    <xf numFmtId="3" fontId="4" fillId="0" borderId="5" xfId="46" applyNumberFormat="1" applyFont="1" applyBorder="1" applyAlignment="1">
      <alignment horizontal="right" vertical="center"/>
      <protection/>
    </xf>
    <xf numFmtId="3" fontId="4" fillId="0" borderId="5" xfId="47" applyNumberFormat="1" applyBorder="1" applyAlignment="1">
      <alignment vertical="center"/>
      <protection/>
    </xf>
    <xf numFmtId="3" fontId="4" fillId="0" borderId="43" xfId="47" applyNumberFormat="1" applyFill="1" applyBorder="1" applyAlignment="1">
      <alignment vertical="center"/>
      <protection/>
    </xf>
    <xf numFmtId="3" fontId="4" fillId="0" borderId="44" xfId="47" applyNumberFormat="1" applyFill="1" applyBorder="1" applyAlignment="1">
      <alignment vertical="center"/>
      <protection/>
    </xf>
    <xf numFmtId="3" fontId="4" fillId="0" borderId="45" xfId="47" applyNumberFormat="1" applyFill="1" applyBorder="1" applyAlignment="1">
      <alignment vertical="center"/>
      <protection/>
    </xf>
    <xf numFmtId="3" fontId="14" fillId="30" borderId="42" xfId="55" applyNumberFormat="1" applyFont="1" applyBorder="1" applyAlignment="1">
      <alignment vertical="center"/>
      <protection/>
    </xf>
    <xf numFmtId="3" fontId="11" fillId="0" borderId="5" xfId="45" applyNumberFormat="1" applyFont="1" applyBorder="1" applyAlignment="1">
      <alignment horizontal="right" vertical="center"/>
      <protection/>
    </xf>
    <xf numFmtId="3" fontId="11" fillId="0" borderId="43" xfId="45" applyNumberFormat="1" applyFont="1" applyBorder="1" applyAlignment="1">
      <alignment horizontal="right" vertical="center"/>
      <protection/>
    </xf>
    <xf numFmtId="3" fontId="11" fillId="0" borderId="44" xfId="45" applyNumberFormat="1" applyFont="1" applyFill="1" applyBorder="1" applyAlignment="1">
      <alignment horizontal="right" vertical="center"/>
      <protection/>
    </xf>
    <xf numFmtId="3" fontId="11" fillId="0" borderId="45" xfId="45" applyNumberFormat="1" applyFont="1" applyFill="1" applyBorder="1" applyAlignment="1">
      <alignment horizontal="right" vertical="center"/>
      <protection/>
    </xf>
    <xf numFmtId="3" fontId="4" fillId="0" borderId="43" xfId="47" applyNumberFormat="1" applyBorder="1" applyAlignment="1">
      <alignment vertical="center"/>
      <protection/>
    </xf>
    <xf numFmtId="3" fontId="10" fillId="30" borderId="46" xfId="55" applyNumberFormat="1" applyFont="1" applyBorder="1" applyAlignment="1">
      <alignment vertical="center"/>
      <protection/>
    </xf>
    <xf numFmtId="0" fontId="4" fillId="2" borderId="47" xfId="0" applyFont="1" applyBorder="1" applyAlignment="1">
      <alignment vertical="center"/>
    </xf>
    <xf numFmtId="3" fontId="4" fillId="0" borderId="48" xfId="47" applyNumberFormat="1" applyFont="1" applyFill="1" applyBorder="1" applyAlignment="1">
      <alignment vertical="center"/>
      <protection/>
    </xf>
    <xf numFmtId="3" fontId="4" fillId="0" borderId="49" xfId="47" applyNumberFormat="1" applyFill="1" applyBorder="1" applyAlignment="1">
      <alignment vertical="center"/>
      <protection/>
    </xf>
    <xf numFmtId="165" fontId="17" fillId="2" borderId="0" xfId="73" applyFont="1" applyFill="1" applyBorder="1" applyAlignment="1">
      <alignment horizontal="left" vertical="center"/>
      <protection/>
    </xf>
    <xf numFmtId="0" fontId="18" fillId="2" borderId="0" xfId="43" applyFont="1" applyFill="1" applyBorder="1" applyAlignment="1">
      <alignment vertical="center"/>
      <protection/>
    </xf>
    <xf numFmtId="0" fontId="19" fillId="2" borderId="0" xfId="0" applyFont="1" applyFill="1" applyBorder="1" applyAlignment="1">
      <alignment vertical="center"/>
    </xf>
    <xf numFmtId="0" fontId="3" fillId="2" borderId="0" xfId="0" applyFont="1" applyFill="1" applyBorder="1" applyAlignment="1">
      <alignment vertical="center"/>
    </xf>
    <xf numFmtId="49" fontId="0" fillId="28" borderId="3" xfId="42" applyFont="1" applyBorder="1" applyAlignment="1">
      <alignment vertical="center"/>
      <protection/>
    </xf>
    <xf numFmtId="0" fontId="3" fillId="33" borderId="3" xfId="64" applyFont="1" applyBorder="1" applyAlignment="1">
      <alignment vertical="center"/>
      <protection/>
    </xf>
    <xf numFmtId="0" fontId="3" fillId="33" borderId="50" xfId="64" applyBorder="1" applyAlignment="1">
      <alignment vertical="center"/>
      <protection/>
    </xf>
    <xf numFmtId="0" fontId="3" fillId="33" borderId="51" xfId="64" applyBorder="1" applyAlignment="1">
      <alignment vertical="center"/>
      <protection/>
    </xf>
    <xf numFmtId="0" fontId="3" fillId="33" borderId="52" xfId="64" applyBorder="1" applyAlignment="1">
      <alignment vertical="center"/>
      <protection/>
    </xf>
    <xf numFmtId="0" fontId="14" fillId="30" borderId="15" xfId="56" applyFont="1" applyBorder="1" applyAlignment="1">
      <alignment vertical="center"/>
      <protection/>
    </xf>
    <xf numFmtId="3" fontId="11" fillId="0" borderId="4" xfId="46" applyBorder="1" applyAlignment="1">
      <alignment horizontal="right" vertical="center"/>
      <protection/>
    </xf>
    <xf numFmtId="3" fontId="4" fillId="0" borderId="53" xfId="45" applyBorder="1" applyAlignment="1">
      <alignment horizontal="right" vertical="center"/>
      <protection/>
    </xf>
    <xf numFmtId="3" fontId="11" fillId="0" borderId="53" xfId="46" applyBorder="1" applyAlignment="1">
      <alignment horizontal="right" vertical="center"/>
      <protection/>
    </xf>
    <xf numFmtId="165" fontId="6" fillId="2" borderId="0" xfId="73" applyFont="1" applyFill="1" applyBorder="1" applyAlignment="1">
      <alignment horizontal="right" vertical="center"/>
      <protection/>
    </xf>
    <xf numFmtId="0" fontId="0" fillId="2" borderId="0" xfId="0" applyFill="1" applyBorder="1" applyAlignment="1">
      <alignment vertical="top"/>
    </xf>
    <xf numFmtId="49" fontId="0" fillId="28" borderId="32" xfId="42" applyFont="1" applyBorder="1" applyAlignment="1">
      <alignment vertical="center"/>
      <protection/>
    </xf>
    <xf numFmtId="0" fontId="16" fillId="29" borderId="5" xfId="53" applyAlignment="1">
      <alignment horizontal="center" vertical="center" wrapText="1"/>
      <protection/>
    </xf>
    <xf numFmtId="0" fontId="3" fillId="33" borderId="26" xfId="64" applyFont="1" applyBorder="1" applyAlignment="1">
      <alignment vertical="center"/>
      <protection/>
    </xf>
    <xf numFmtId="0" fontId="3" fillId="33" borderId="54" xfId="64" applyBorder="1" applyAlignment="1">
      <alignment vertical="center"/>
      <protection/>
    </xf>
    <xf numFmtId="0" fontId="3" fillId="33" borderId="55" xfId="64" applyBorder="1" applyAlignment="1">
      <alignment vertical="center"/>
      <protection/>
    </xf>
    <xf numFmtId="0" fontId="3" fillId="33" borderId="25" xfId="64" applyBorder="1" applyAlignment="1">
      <alignment vertical="center"/>
      <protection/>
    </xf>
    <xf numFmtId="0" fontId="11" fillId="33" borderId="25" xfId="64" applyFont="1" applyBorder="1" applyAlignment="1">
      <alignment vertical="center"/>
      <protection/>
    </xf>
    <xf numFmtId="0" fontId="3" fillId="33" borderId="56" xfId="64" applyBorder="1" applyAlignment="1">
      <alignment vertical="center"/>
      <protection/>
    </xf>
    <xf numFmtId="0" fontId="11" fillId="33" borderId="56" xfId="64" applyFont="1" applyBorder="1" applyAlignment="1">
      <alignment vertical="center"/>
      <protection/>
    </xf>
    <xf numFmtId="3" fontId="11" fillId="0" borderId="4" xfId="46" applyFont="1" applyBorder="1" applyAlignment="1">
      <alignment horizontal="right" vertical="center"/>
      <protection/>
    </xf>
    <xf numFmtId="0" fontId="11" fillId="33" borderId="0" xfId="64" applyFont="1" applyBorder="1" applyAlignment="1">
      <alignment vertical="center"/>
      <protection/>
    </xf>
    <xf numFmtId="3" fontId="4" fillId="0" borderId="53" xfId="45" applyFont="1" applyBorder="1" applyAlignment="1">
      <alignment horizontal="right" vertical="center"/>
      <protection/>
    </xf>
    <xf numFmtId="3" fontId="11" fillId="0" borderId="53" xfId="46" applyFont="1" applyBorder="1" applyAlignment="1">
      <alignment horizontal="right" vertical="center"/>
      <protection/>
    </xf>
    <xf numFmtId="0" fontId="3" fillId="33" borderId="24" xfId="64" applyBorder="1" applyAlignment="1">
      <alignment vertical="center"/>
      <protection/>
    </xf>
    <xf numFmtId="0" fontId="9" fillId="33" borderId="0" xfId="64" applyFont="1" applyBorder="1" applyAlignment="1">
      <alignment vertical="center"/>
      <protection/>
    </xf>
    <xf numFmtId="0" fontId="16" fillId="29" borderId="5" xfId="53" applyBorder="1" applyAlignment="1">
      <alignment horizontal="center" vertical="center"/>
      <protection/>
    </xf>
    <xf numFmtId="0" fontId="3" fillId="33" borderId="15" xfId="64" applyBorder="1" applyAlignment="1">
      <alignment vertical="center"/>
      <protection/>
    </xf>
    <xf numFmtId="0" fontId="11" fillId="33" borderId="57" xfId="64" applyFont="1" applyBorder="1" applyAlignment="1">
      <alignment vertical="center"/>
      <protection/>
    </xf>
    <xf numFmtId="3" fontId="11" fillId="0" borderId="58" xfId="46" applyBorder="1" applyAlignment="1">
      <alignment horizontal="right" vertical="center"/>
      <protection/>
    </xf>
    <xf numFmtId="3" fontId="4" fillId="0" borderId="27" xfId="45" applyBorder="1" applyAlignment="1">
      <alignment horizontal="right" vertical="center"/>
      <protection/>
    </xf>
    <xf numFmtId="49" fontId="1" fillId="28" borderId="3" xfId="42" applyBorder="1" applyAlignment="1">
      <alignment vertical="center" wrapText="1"/>
      <protection/>
    </xf>
    <xf numFmtId="0" fontId="14" fillId="30" borderId="15" xfId="56" applyFont="1" applyBorder="1" applyAlignment="1">
      <alignment vertical="center" wrapText="1"/>
      <protection/>
    </xf>
    <xf numFmtId="0" fontId="10" fillId="30" borderId="15" xfId="55" applyFont="1" applyBorder="1" applyAlignment="1">
      <alignment vertical="top"/>
      <protection/>
    </xf>
    <xf numFmtId="0" fontId="3" fillId="34" borderId="3" xfId="65" applyFont="1" applyBorder="1" applyAlignment="1">
      <alignment vertical="center"/>
      <protection/>
    </xf>
    <xf numFmtId="0" fontId="3" fillId="34" borderId="4" xfId="65" applyBorder="1" applyAlignment="1">
      <alignment vertical="center"/>
      <protection/>
    </xf>
    <xf numFmtId="0" fontId="20" fillId="2" borderId="0" xfId="0" applyFont="1" applyFill="1" applyAlignment="1">
      <alignment vertical="center"/>
    </xf>
    <xf numFmtId="0" fontId="3" fillId="38" borderId="0" xfId="0" applyFont="1" applyFill="1" applyAlignment="1">
      <alignment/>
    </xf>
    <xf numFmtId="169" fontId="0" fillId="38" borderId="0" xfId="0" applyNumberFormat="1" applyFont="1" applyFill="1" applyBorder="1" applyAlignment="1">
      <alignment horizontal="right"/>
    </xf>
    <xf numFmtId="0" fontId="0" fillId="38" borderId="0" xfId="0" applyFont="1" applyFill="1" applyAlignment="1">
      <alignment vertical="top"/>
    </xf>
    <xf numFmtId="0" fontId="21" fillId="38" borderId="0" xfId="0" applyFont="1" applyFill="1" applyAlignment="1">
      <alignment horizontal="right"/>
    </xf>
    <xf numFmtId="0" fontId="9" fillId="38" borderId="0" xfId="0" applyFont="1" applyFill="1" applyAlignment="1">
      <alignment vertical="top"/>
    </xf>
    <xf numFmtId="169" fontId="23" fillId="38" borderId="0" xfId="0" applyNumberFormat="1" applyFont="1" applyFill="1" applyBorder="1" applyAlignment="1">
      <alignment horizontal="left" vertical="center"/>
    </xf>
    <xf numFmtId="169" fontId="24" fillId="38" borderId="0" xfId="0" applyNumberFormat="1" applyFont="1" applyFill="1" applyBorder="1" applyAlignment="1">
      <alignment horizontal="right"/>
    </xf>
    <xf numFmtId="0" fontId="23" fillId="38" borderId="0" xfId="58" applyFont="1" applyFill="1" applyAlignment="1">
      <alignment horizontal="left" vertical="center"/>
      <protection/>
    </xf>
    <xf numFmtId="49" fontId="25" fillId="38" borderId="0" xfId="44" applyFont="1" applyFill="1" applyAlignment="1">
      <alignment vertical="center" wrapText="1"/>
      <protection/>
    </xf>
    <xf numFmtId="0" fontId="24" fillId="38" borderId="0" xfId="0" applyFont="1" applyFill="1" applyAlignment="1">
      <alignment vertical="top"/>
    </xf>
    <xf numFmtId="0" fontId="0" fillId="38" borderId="59" xfId="71" applyFont="1" applyFill="1" applyBorder="1">
      <alignment/>
      <protection/>
    </xf>
    <xf numFmtId="0" fontId="27" fillId="38" borderId="59" xfId="71" applyFont="1" applyFill="1" applyBorder="1" applyAlignment="1">
      <alignment horizontal="right"/>
      <protection/>
    </xf>
    <xf numFmtId="0" fontId="27" fillId="38" borderId="30" xfId="71" applyFont="1" applyFill="1" applyBorder="1" applyAlignment="1">
      <alignment horizontal="right"/>
      <protection/>
    </xf>
    <xf numFmtId="0" fontId="27" fillId="38" borderId="14" xfId="71" applyFont="1" applyFill="1" applyBorder="1" applyAlignment="1">
      <alignment horizontal="right"/>
      <protection/>
    </xf>
    <xf numFmtId="0" fontId="27" fillId="38" borderId="30" xfId="71" applyFont="1" applyFill="1" applyBorder="1" applyAlignment="1">
      <alignment horizontal="right" wrapText="1"/>
      <protection/>
    </xf>
    <xf numFmtId="0" fontId="27" fillId="38" borderId="30" xfId="0" applyFont="1" applyFill="1" applyBorder="1" applyAlignment="1">
      <alignment horizontal="right"/>
    </xf>
    <xf numFmtId="0" fontId="27" fillId="38" borderId="60" xfId="0" applyFont="1" applyFill="1" applyBorder="1" applyAlignment="1">
      <alignment horizontal="right"/>
    </xf>
    <xf numFmtId="0" fontId="27" fillId="38" borderId="59" xfId="71" applyFont="1" applyFill="1" applyBorder="1">
      <alignment/>
      <protection/>
    </xf>
    <xf numFmtId="3" fontId="27" fillId="38" borderId="59" xfId="71" applyNumberFormat="1" applyFont="1" applyFill="1" applyBorder="1" applyAlignment="1">
      <alignment horizontal="right"/>
      <protection/>
    </xf>
    <xf numFmtId="3" fontId="27" fillId="38" borderId="30" xfId="71" applyNumberFormat="1" applyFont="1" applyFill="1" applyBorder="1" applyAlignment="1">
      <alignment horizontal="right"/>
      <protection/>
    </xf>
    <xf numFmtId="3" fontId="27" fillId="38" borderId="14" xfId="71" applyNumberFormat="1" applyFont="1" applyFill="1" applyBorder="1" applyAlignment="1">
      <alignment horizontal="right"/>
      <protection/>
    </xf>
    <xf numFmtId="3" fontId="27" fillId="38" borderId="59" xfId="71" applyNumberFormat="1" applyFont="1" applyFill="1" applyBorder="1">
      <alignment/>
      <protection/>
    </xf>
    <xf numFmtId="3" fontId="27" fillId="38" borderId="30" xfId="71" applyNumberFormat="1" applyFont="1" applyFill="1" applyBorder="1">
      <alignment/>
      <protection/>
    </xf>
    <xf numFmtId="0" fontId="0" fillId="38" borderId="61" xfId="71" applyFont="1" applyFill="1" applyBorder="1" applyAlignment="1">
      <alignment horizontal="left" indent="1"/>
      <protection/>
    </xf>
    <xf numFmtId="3" fontId="0" fillId="38" borderId="61" xfId="71" applyNumberFormat="1" applyFont="1" applyFill="1" applyBorder="1" applyAlignment="1">
      <alignment horizontal="right"/>
      <protection/>
    </xf>
    <xf numFmtId="3" fontId="0" fillId="38" borderId="0" xfId="71" applyNumberFormat="1" applyFont="1" applyFill="1" applyBorder="1" applyAlignment="1">
      <alignment horizontal="right"/>
      <protection/>
    </xf>
    <xf numFmtId="3" fontId="0" fillId="38" borderId="62" xfId="71" applyNumberFormat="1" applyFont="1" applyFill="1" applyBorder="1" applyAlignment="1">
      <alignment horizontal="right"/>
      <protection/>
    </xf>
    <xf numFmtId="3" fontId="0" fillId="38" borderId="61" xfId="71" applyNumberFormat="1" applyFont="1" applyFill="1" applyBorder="1">
      <alignment/>
      <protection/>
    </xf>
    <xf numFmtId="3" fontId="0" fillId="38" borderId="0" xfId="71" applyNumberFormat="1" applyFont="1" applyFill="1" applyBorder="1">
      <alignment/>
      <protection/>
    </xf>
    <xf numFmtId="0" fontId="0" fillId="38" borderId="61" xfId="71" applyFont="1" applyFill="1" applyBorder="1" applyAlignment="1">
      <alignment horizontal="left" vertical="top" indent="1"/>
      <protection/>
    </xf>
    <xf numFmtId="0" fontId="27" fillId="38" borderId="61" xfId="71" applyFont="1" applyFill="1" applyBorder="1">
      <alignment/>
      <protection/>
    </xf>
    <xf numFmtId="3" fontId="27" fillId="38" borderId="61" xfId="71" applyNumberFormat="1" applyFont="1" applyFill="1" applyBorder="1" applyAlignment="1">
      <alignment horizontal="right"/>
      <protection/>
    </xf>
    <xf numFmtId="3" fontId="27" fillId="38" borderId="0" xfId="71" applyNumberFormat="1" applyFont="1" applyFill="1" applyBorder="1" applyAlignment="1">
      <alignment horizontal="right"/>
      <protection/>
    </xf>
    <xf numFmtId="3" fontId="27" fillId="38" borderId="62" xfId="71" applyNumberFormat="1" applyFont="1" applyFill="1" applyBorder="1" applyAlignment="1">
      <alignment horizontal="right"/>
      <protection/>
    </xf>
    <xf numFmtId="3" fontId="27" fillId="38" borderId="61" xfId="71" applyNumberFormat="1" applyFont="1" applyFill="1" applyBorder="1">
      <alignment/>
      <protection/>
    </xf>
    <xf numFmtId="3" fontId="27" fillId="38" borderId="0" xfId="71" applyNumberFormat="1" applyFont="1" applyFill="1" applyBorder="1">
      <alignment/>
      <protection/>
    </xf>
    <xf numFmtId="3" fontId="0" fillId="38" borderId="59" xfId="71" applyNumberFormat="1" applyFont="1" applyFill="1" applyBorder="1" applyAlignment="1">
      <alignment horizontal="right"/>
      <protection/>
    </xf>
    <xf numFmtId="3" fontId="0" fillId="38" borderId="30" xfId="71" applyNumberFormat="1" applyFont="1" applyFill="1" applyBorder="1" applyAlignment="1">
      <alignment horizontal="right"/>
      <protection/>
    </xf>
    <xf numFmtId="3" fontId="0" fillId="38" borderId="14" xfId="71" applyNumberFormat="1" applyFont="1" applyFill="1" applyBorder="1" applyAlignment="1">
      <alignment horizontal="right"/>
      <protection/>
    </xf>
    <xf numFmtId="3" fontId="0" fillId="38" borderId="59" xfId="71" applyNumberFormat="1" applyFont="1" applyFill="1" applyBorder="1">
      <alignment/>
      <protection/>
    </xf>
    <xf numFmtId="3" fontId="0" fillId="38" borderId="30" xfId="71" applyNumberFormat="1" applyFont="1" applyFill="1" applyBorder="1">
      <alignment/>
      <protection/>
    </xf>
    <xf numFmtId="0" fontId="0" fillId="38" borderId="61" xfId="71" applyFont="1" applyFill="1" applyBorder="1">
      <alignment/>
      <protection/>
    </xf>
    <xf numFmtId="0" fontId="0" fillId="38" borderId="63" xfId="71" applyFont="1" applyFill="1" applyBorder="1">
      <alignment/>
      <protection/>
    </xf>
    <xf numFmtId="3" fontId="0" fillId="38" borderId="63" xfId="71" applyNumberFormat="1" applyFont="1" applyFill="1" applyBorder="1" applyAlignment="1">
      <alignment horizontal="right"/>
      <protection/>
    </xf>
    <xf numFmtId="3" fontId="0" fillId="38" borderId="64" xfId="71" applyNumberFormat="1" applyFont="1" applyFill="1" applyBorder="1" applyAlignment="1">
      <alignment horizontal="right"/>
      <protection/>
    </xf>
    <xf numFmtId="3" fontId="0" fillId="38" borderId="65" xfId="71" applyNumberFormat="1" applyFont="1" applyFill="1" applyBorder="1" applyAlignment="1">
      <alignment horizontal="right"/>
      <protection/>
    </xf>
    <xf numFmtId="3" fontId="0" fillId="38" borderId="63" xfId="71" applyNumberFormat="1" applyFont="1" applyFill="1" applyBorder="1">
      <alignment/>
      <protection/>
    </xf>
    <xf numFmtId="3" fontId="29" fillId="38" borderId="64" xfId="71" applyNumberFormat="1" applyFont="1" applyFill="1" applyBorder="1">
      <alignment/>
      <protection/>
    </xf>
    <xf numFmtId="3" fontId="29" fillId="38" borderId="64" xfId="71" applyNumberFormat="1" applyFont="1" applyFill="1" applyBorder="1" applyAlignment="1">
      <alignment horizontal="right"/>
      <protection/>
    </xf>
    <xf numFmtId="3" fontId="29" fillId="38" borderId="65" xfId="71" applyNumberFormat="1" applyFont="1" applyFill="1" applyBorder="1" applyAlignment="1">
      <alignment horizontal="right"/>
      <protection/>
    </xf>
    <xf numFmtId="0" fontId="21" fillId="38" borderId="0" xfId="71" applyFont="1" applyFill="1" applyBorder="1">
      <alignment/>
      <protection/>
    </xf>
    <xf numFmtId="0" fontId="0" fillId="38" borderId="0" xfId="71" applyFont="1" applyFill="1" applyBorder="1">
      <alignment/>
      <protection/>
    </xf>
    <xf numFmtId="0" fontId="0" fillId="38" borderId="0" xfId="71" applyFont="1" applyFill="1">
      <alignment/>
      <protection/>
    </xf>
    <xf numFmtId="3" fontId="27" fillId="38" borderId="0" xfId="71" applyNumberFormat="1" applyFont="1" applyFill="1" applyAlignment="1">
      <alignment horizontal="center"/>
      <protection/>
    </xf>
    <xf numFmtId="0" fontId="0" fillId="38" borderId="0" xfId="0" applyFont="1" applyFill="1" applyAlignment="1">
      <alignment/>
    </xf>
    <xf numFmtId="0" fontId="0" fillId="38" borderId="0" xfId="0" applyFont="1" applyFill="1" applyBorder="1" applyAlignment="1">
      <alignment vertical="top"/>
    </xf>
    <xf numFmtId="0" fontId="0" fillId="38" borderId="0" xfId="0" applyFont="1" applyFill="1" applyBorder="1" applyAlignment="1">
      <alignment vertical="top" wrapText="1"/>
    </xf>
    <xf numFmtId="0" fontId="0" fillId="38" borderId="0" xfId="0" applyFont="1" applyFill="1" applyBorder="1" applyAlignment="1">
      <alignment/>
    </xf>
    <xf numFmtId="0" fontId="0" fillId="38" borderId="0" xfId="0" applyFont="1" applyFill="1" applyBorder="1" applyAlignment="1">
      <alignment wrapText="1"/>
    </xf>
    <xf numFmtId="0" fontId="0" fillId="38" borderId="0" xfId="0" applyFont="1" applyFill="1" applyBorder="1" applyAlignment="1">
      <alignment horizontal="left" vertical="top"/>
    </xf>
    <xf numFmtId="0" fontId="0" fillId="38" borderId="0" xfId="0" applyFont="1" applyFill="1" applyBorder="1" applyAlignment="1">
      <alignment horizontal="left" vertical="top" wrapText="1"/>
    </xf>
    <xf numFmtId="49" fontId="0" fillId="38" borderId="0" xfId="44" applyFont="1" applyFill="1" applyAlignment="1">
      <alignment vertical="center"/>
      <protection/>
    </xf>
    <xf numFmtId="0" fontId="30" fillId="38" borderId="0" xfId="0" applyFont="1" applyFill="1" applyAlignment="1">
      <alignment/>
    </xf>
    <xf numFmtId="0" fontId="31" fillId="38" borderId="0" xfId="0" applyFont="1" applyFill="1" applyAlignment="1">
      <alignment horizontal="left"/>
    </xf>
    <xf numFmtId="0" fontId="0" fillId="38" borderId="0" xfId="0" applyFill="1" applyAlignment="1">
      <alignment/>
    </xf>
    <xf numFmtId="0" fontId="19" fillId="38" borderId="0" xfId="0" applyFont="1" applyFill="1" applyAlignment="1">
      <alignment/>
    </xf>
    <xf numFmtId="0" fontId="32" fillId="38" borderId="0" xfId="0" applyFont="1" applyFill="1" applyAlignment="1">
      <alignment/>
    </xf>
    <xf numFmtId="0" fontId="30" fillId="38" borderId="0" xfId="0" applyFont="1" applyFill="1" applyAlignment="1">
      <alignment horizontal="center"/>
    </xf>
    <xf numFmtId="0" fontId="31" fillId="38" borderId="0" xfId="0" applyFont="1" applyFill="1" applyAlignment="1">
      <alignment/>
    </xf>
    <xf numFmtId="0" fontId="33" fillId="2" borderId="0" xfId="61" applyNumberFormat="1" applyFill="1" applyBorder="1" applyAlignment="1" applyProtection="1">
      <alignment/>
      <protection/>
    </xf>
    <xf numFmtId="0" fontId="33" fillId="38" borderId="0" xfId="61" applyNumberFormat="1" applyFont="1" applyFill="1" applyBorder="1" applyAlignment="1" applyProtection="1">
      <alignment/>
      <protection/>
    </xf>
    <xf numFmtId="0" fontId="19" fillId="2" borderId="0" xfId="0" applyFont="1" applyFill="1" applyAlignment="1">
      <alignment/>
    </xf>
    <xf numFmtId="0" fontId="32" fillId="2" borderId="0" xfId="0" applyFont="1" applyFill="1" applyAlignment="1">
      <alignment/>
    </xf>
    <xf numFmtId="0" fontId="30" fillId="2" borderId="0" xfId="0" applyFont="1" applyFill="1" applyAlignment="1">
      <alignment horizontal="center"/>
    </xf>
    <xf numFmtId="0" fontId="31" fillId="2" borderId="0" xfId="0" applyFont="1" applyFill="1" applyAlignment="1">
      <alignment/>
    </xf>
    <xf numFmtId="169" fontId="0" fillId="38" borderId="0" xfId="0" applyNumberFormat="1" applyFont="1" applyFill="1" applyBorder="1" applyAlignment="1">
      <alignment horizontal="left"/>
    </xf>
    <xf numFmtId="0" fontId="3" fillId="29" borderId="18" xfId="52" applyFill="1" applyBorder="1" applyAlignment="1">
      <alignment horizontal="center" vertical="center" wrapText="1"/>
      <protection/>
    </xf>
    <xf numFmtId="0" fontId="3" fillId="29" borderId="5" xfId="52" applyFill="1" applyBorder="1" applyAlignment="1">
      <alignment horizontal="center" vertical="center" wrapText="1"/>
      <protection/>
    </xf>
    <xf numFmtId="169" fontId="27" fillId="38" borderId="14" xfId="0" applyNumberFormat="1" applyFont="1" applyFill="1" applyBorder="1" applyAlignment="1">
      <alignment horizontal="right"/>
    </xf>
    <xf numFmtId="169" fontId="0" fillId="38" borderId="62" xfId="0" applyNumberFormat="1" applyFont="1" applyFill="1" applyBorder="1" applyAlignment="1">
      <alignment horizontal="right"/>
    </xf>
    <xf numFmtId="169" fontId="0" fillId="38" borderId="62" xfId="0" applyNumberFormat="1" applyFont="1" applyFill="1" applyBorder="1" applyAlignment="1">
      <alignment horizontal="right" vertical="center"/>
    </xf>
    <xf numFmtId="169" fontId="0" fillId="38" borderId="65" xfId="0" applyNumberFormat="1" applyFont="1" applyFill="1" applyBorder="1" applyAlignment="1">
      <alignment horizontal="right"/>
    </xf>
    <xf numFmtId="169" fontId="27" fillId="38" borderId="66" xfId="0" applyNumberFormat="1" applyFont="1" applyFill="1" applyBorder="1" applyAlignment="1">
      <alignment horizontal="right"/>
    </xf>
    <xf numFmtId="169" fontId="0" fillId="38" borderId="14" xfId="0" applyNumberFormat="1" applyFont="1" applyFill="1" applyBorder="1" applyAlignment="1">
      <alignment horizontal="right"/>
    </xf>
    <xf numFmtId="169" fontId="27" fillId="38" borderId="65" xfId="0" applyNumberFormat="1" applyFont="1" applyFill="1" applyBorder="1" applyAlignment="1">
      <alignment horizontal="right"/>
    </xf>
    <xf numFmtId="3" fontId="4" fillId="0" borderId="4" xfId="48" applyNumberFormat="1" applyFont="1" applyAlignment="1">
      <alignment vertical="center"/>
      <protection/>
    </xf>
    <xf numFmtId="0" fontId="14" fillId="30" borderId="15" xfId="56" applyFont="1" applyBorder="1" applyAlignment="1">
      <alignment vertical="top"/>
      <protection/>
    </xf>
    <xf numFmtId="0" fontId="7" fillId="2" borderId="0" xfId="43" applyFont="1" applyFill="1" applyAlignment="1">
      <alignment vertical="center"/>
      <protection/>
    </xf>
    <xf numFmtId="0" fontId="14" fillId="30" borderId="67" xfId="56" applyFont="1" applyBorder="1" applyAlignment="1">
      <alignment vertical="top"/>
      <protection/>
    </xf>
    <xf numFmtId="3" fontId="11" fillId="0" borderId="4" xfId="48" applyNumberFormat="1" applyFont="1" applyAlignment="1">
      <alignment vertical="center"/>
      <protection/>
    </xf>
    <xf numFmtId="165" fontId="6" fillId="2" borderId="0" xfId="73" applyFont="1" applyFill="1" applyAlignment="1">
      <alignment horizontal="right" vertical="center"/>
      <protection/>
    </xf>
    <xf numFmtId="165" fontId="12" fillId="38" borderId="0" xfId="73" applyFont="1" applyFill="1" applyAlignment="1">
      <alignment horizontal="right" vertical="center"/>
      <protection/>
    </xf>
    <xf numFmtId="0" fontId="27" fillId="38" borderId="18" xfId="0" applyFont="1" applyFill="1" applyBorder="1" applyAlignment="1">
      <alignment horizontal="left"/>
    </xf>
    <xf numFmtId="0" fontId="0" fillId="38" borderId="68" xfId="0" applyFont="1" applyFill="1" applyBorder="1" applyAlignment="1">
      <alignment horizontal="left"/>
    </xf>
    <xf numFmtId="0" fontId="21" fillId="38" borderId="68" xfId="0" applyFont="1" applyFill="1" applyBorder="1" applyAlignment="1">
      <alignment horizontal="left"/>
    </xf>
    <xf numFmtId="0" fontId="0" fillId="38" borderId="68" xfId="0" applyFont="1" applyFill="1" applyBorder="1" applyAlignment="1">
      <alignment horizontal="left" wrapText="1"/>
    </xf>
    <xf numFmtId="0" fontId="0" fillId="38" borderId="69" xfId="0" applyFont="1" applyFill="1" applyBorder="1" applyAlignment="1">
      <alignment horizontal="left"/>
    </xf>
    <xf numFmtId="0" fontId="21" fillId="38" borderId="68" xfId="0" applyFont="1" applyFill="1" applyBorder="1" applyAlignment="1">
      <alignment horizontal="left" indent="2"/>
    </xf>
    <xf numFmtId="0" fontId="21" fillId="38" borderId="69" xfId="0" applyFont="1" applyFill="1" applyBorder="1" applyAlignment="1">
      <alignment horizontal="left" indent="2"/>
    </xf>
    <xf numFmtId="0" fontId="27" fillId="38" borderId="5" xfId="0" applyFont="1" applyFill="1" applyBorder="1" applyAlignment="1">
      <alignment horizontal="left"/>
    </xf>
    <xf numFmtId="0" fontId="0" fillId="38" borderId="18" xfId="0" applyFont="1" applyFill="1" applyBorder="1" applyAlignment="1">
      <alignment horizontal="left"/>
    </xf>
    <xf numFmtId="0" fontId="27" fillId="38" borderId="69" xfId="0" applyFont="1" applyFill="1" applyBorder="1" applyAlignment="1">
      <alignment/>
    </xf>
    <xf numFmtId="0" fontId="27" fillId="38" borderId="69" xfId="0" applyFont="1" applyFill="1" applyBorder="1" applyAlignment="1">
      <alignment horizontal="left"/>
    </xf>
    <xf numFmtId="169" fontId="0" fillId="0" borderId="0" xfId="0" applyNumberFormat="1" applyFont="1" applyFill="1" applyBorder="1" applyAlignment="1">
      <alignment horizontal="right"/>
    </xf>
    <xf numFmtId="0" fontId="5" fillId="0" borderId="0" xfId="63" applyFont="1" applyFill="1" applyAlignment="1">
      <alignment vertical="center"/>
      <protection/>
    </xf>
    <xf numFmtId="0" fontId="0" fillId="0" borderId="0" xfId="0" applyFill="1" applyAlignment="1">
      <alignment vertical="top"/>
    </xf>
    <xf numFmtId="0" fontId="33" fillId="0" borderId="0" xfId="61" applyNumberFormat="1" applyFill="1" applyBorder="1" applyAlignment="1" applyProtection="1">
      <alignment/>
      <protection/>
    </xf>
    <xf numFmtId="0" fontId="33" fillId="0" borderId="0" xfId="61" applyNumberFormat="1" applyFont="1" applyFill="1" applyBorder="1" applyAlignment="1" applyProtection="1">
      <alignment/>
      <protection/>
    </xf>
    <xf numFmtId="0" fontId="0" fillId="0" borderId="0" xfId="0" applyFont="1" applyFill="1" applyAlignment="1">
      <alignment vertical="top"/>
    </xf>
    <xf numFmtId="0" fontId="21" fillId="0" borderId="0" xfId="0" applyFont="1" applyFill="1" applyAlignment="1">
      <alignment horizontal="right"/>
    </xf>
    <xf numFmtId="0" fontId="27" fillId="0" borderId="70" xfId="0" applyFont="1" applyFill="1" applyBorder="1" applyAlignment="1">
      <alignment horizontal="right"/>
    </xf>
    <xf numFmtId="49" fontId="0" fillId="2" borderId="0" xfId="44" applyFont="1" applyFill="1" applyBorder="1" applyAlignment="1">
      <alignment vertical="center" wrapText="1"/>
      <protection/>
    </xf>
    <xf numFmtId="3" fontId="3" fillId="33" borderId="40" xfId="64" applyNumberFormat="1" applyFont="1" applyBorder="1" applyAlignment="1">
      <alignment horizontal="left" vertical="center"/>
      <protection/>
    </xf>
    <xf numFmtId="165" fontId="17" fillId="2" borderId="0" xfId="73" applyFont="1" applyFill="1" applyBorder="1" applyAlignment="1">
      <alignment horizontal="left" vertical="center"/>
      <protection/>
    </xf>
    <xf numFmtId="164" fontId="3" fillId="33" borderId="30" xfId="64" applyNumberFormat="1" applyBorder="1" applyAlignment="1">
      <alignment horizontal="center" vertical="center"/>
      <protection/>
    </xf>
    <xf numFmtId="164" fontId="3" fillId="33" borderId="14" xfId="64" applyNumberFormat="1" applyBorder="1" applyAlignment="1">
      <alignment horizontal="center" vertical="center"/>
      <protection/>
    </xf>
    <xf numFmtId="164" fontId="3" fillId="33" borderId="0" xfId="64" applyNumberFormat="1" applyBorder="1" applyAlignment="1">
      <alignment horizontal="center" vertical="center"/>
      <protection/>
    </xf>
    <xf numFmtId="164" fontId="3" fillId="33" borderId="62" xfId="64" applyNumberFormat="1" applyBorder="1" applyAlignment="1">
      <alignment horizontal="center" vertical="center"/>
      <protection/>
    </xf>
    <xf numFmtId="164" fontId="3" fillId="33" borderId="29" xfId="64" applyNumberFormat="1" applyBorder="1" applyAlignment="1">
      <alignment horizontal="center" vertical="center"/>
      <protection/>
    </xf>
    <xf numFmtId="164" fontId="3" fillId="33" borderId="71" xfId="64" applyNumberFormat="1" applyBorder="1" applyAlignment="1">
      <alignment horizontal="center" vertical="center"/>
      <protection/>
    </xf>
    <xf numFmtId="164" fontId="3" fillId="33" borderId="25" xfId="64" applyNumberFormat="1" applyBorder="1" applyAlignment="1">
      <alignment horizontal="center" vertical="center"/>
      <protection/>
    </xf>
    <xf numFmtId="164" fontId="3" fillId="33" borderId="25" xfId="64" applyNumberFormat="1" applyBorder="1" applyAlignment="1">
      <alignment horizontal="right" vertical="center"/>
      <protection/>
    </xf>
    <xf numFmtId="0" fontId="0" fillId="2" borderId="72" xfId="0" applyBorder="1" applyAlignment="1">
      <alignment horizontal="right" vertical="center"/>
    </xf>
    <xf numFmtId="164" fontId="3" fillId="33" borderId="29" xfId="64" applyNumberFormat="1" applyBorder="1" applyAlignment="1">
      <alignment horizontal="right" vertical="center"/>
      <protection/>
    </xf>
    <xf numFmtId="164" fontId="3" fillId="33" borderId="71" xfId="64" applyNumberFormat="1" applyBorder="1" applyAlignment="1">
      <alignment horizontal="right" vertical="center"/>
      <protection/>
    </xf>
    <xf numFmtId="164" fontId="3" fillId="33" borderId="72" xfId="64" applyNumberFormat="1" applyBorder="1" applyAlignment="1">
      <alignment horizontal="right" vertical="center"/>
      <protection/>
    </xf>
    <xf numFmtId="164" fontId="3" fillId="33" borderId="0" xfId="64" applyNumberFormat="1" applyBorder="1" applyAlignment="1">
      <alignment horizontal="right" vertical="center"/>
      <protection/>
    </xf>
    <xf numFmtId="164" fontId="3" fillId="33" borderId="62" xfId="64" applyNumberFormat="1" applyBorder="1" applyAlignment="1">
      <alignment horizontal="right" vertical="center"/>
      <protection/>
    </xf>
    <xf numFmtId="0" fontId="3" fillId="33" borderId="30" xfId="64" applyFont="1" applyBorder="1" applyAlignment="1">
      <alignment horizontal="center" vertical="center"/>
      <protection/>
    </xf>
    <xf numFmtId="0" fontId="3" fillId="33" borderId="73" xfId="64" applyFont="1" applyBorder="1" applyAlignment="1">
      <alignment horizontal="center" vertical="center"/>
      <protection/>
    </xf>
    <xf numFmtId="0" fontId="3" fillId="33" borderId="0" xfId="64" applyFont="1" applyBorder="1" applyAlignment="1">
      <alignment horizontal="center" vertical="center"/>
      <protection/>
    </xf>
    <xf numFmtId="0" fontId="3" fillId="33" borderId="74" xfId="64" applyFont="1" applyBorder="1" applyAlignment="1">
      <alignment horizontal="center" vertical="center"/>
      <protection/>
    </xf>
    <xf numFmtId="0" fontId="10" fillId="30" borderId="26" xfId="55" applyBorder="1" applyAlignment="1">
      <alignment vertical="center" wrapText="1"/>
      <protection/>
    </xf>
    <xf numFmtId="0" fontId="10" fillId="30" borderId="75" xfId="55" applyFont="1" applyBorder="1" applyAlignment="1">
      <alignment vertical="center" wrapText="1"/>
      <protection/>
    </xf>
    <xf numFmtId="0" fontId="10" fillId="30" borderId="33" xfId="55" applyFont="1" applyFill="1" applyBorder="1" applyAlignment="1">
      <alignment horizontal="left" vertical="top" wrapText="1"/>
      <protection/>
    </xf>
    <xf numFmtId="0" fontId="10" fillId="30" borderId="33" xfId="55" applyFont="1" applyBorder="1" applyAlignment="1">
      <alignment horizontal="left" vertical="top" wrapText="1"/>
      <protection/>
    </xf>
    <xf numFmtId="0" fontId="10" fillId="30" borderId="33" xfId="55" applyFont="1" applyFill="1" applyBorder="1" applyAlignment="1">
      <alignment horizontal="right" vertical="center" wrapText="1"/>
      <protection/>
    </xf>
    <xf numFmtId="0" fontId="10" fillId="30" borderId="33" xfId="55" applyFont="1" applyFill="1" applyBorder="1" applyAlignment="1">
      <alignment vertical="center" wrapText="1"/>
      <protection/>
    </xf>
    <xf numFmtId="49" fontId="0" fillId="28" borderId="32" xfId="42" applyFont="1" applyBorder="1" applyAlignment="1">
      <alignment vertical="top"/>
      <protection/>
    </xf>
  </cellXfs>
  <cellStyles count="7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mmentaire" xfId="43"/>
    <cellStyle name="contenu_unite" xfId="44"/>
    <cellStyle name="donn_normal" xfId="45"/>
    <cellStyle name="donn_total" xfId="46"/>
    <cellStyle name="donnnormal1" xfId="47"/>
    <cellStyle name="donnnormal2" xfId="48"/>
    <cellStyle name="donnnormal3" xfId="49"/>
    <cellStyle name="donntotal1" xfId="50"/>
    <cellStyle name="donntotal2" xfId="51"/>
    <cellStyle name="ent_col_ser" xfId="52"/>
    <cellStyle name="ent_col_struc_normal" xfId="53"/>
    <cellStyle name="ent_col_struc_total" xfId="54"/>
    <cellStyle name="ent_li_normal" xfId="55"/>
    <cellStyle name="ent_li_total" xfId="56"/>
    <cellStyle name="entete_source" xfId="57"/>
    <cellStyle name="entete_unite" xfId="58"/>
    <cellStyle name="Entrée" xfId="59"/>
    <cellStyle name="Insatisfaisant" xfId="60"/>
    <cellStyle name="Hyperlink" xfId="61"/>
    <cellStyle name="Followed Hyperlink" xfId="62"/>
    <cellStyle name="ligne_titre_0" xfId="63"/>
    <cellStyle name="ligne_titre_tableau_1" xfId="64"/>
    <cellStyle name="ligne_titre_tableau_2" xfId="65"/>
    <cellStyle name="Comma" xfId="66"/>
    <cellStyle name="Comma [0]" xfId="67"/>
    <cellStyle name="Currency" xfId="68"/>
    <cellStyle name="Currency [0]" xfId="69"/>
    <cellStyle name="Neutre" xfId="70"/>
    <cellStyle name="Normal_Chap. 6 Tableaux_Annexe" xfId="71"/>
    <cellStyle name="notice_theme" xfId="72"/>
    <cellStyle name="num_note" xfId="73"/>
    <cellStyle name="Percent" xfId="74"/>
    <cellStyle name="Satisfaisant" xfId="75"/>
    <cellStyle name="Sortie" xfId="76"/>
    <cellStyle name="source" xfId="77"/>
    <cellStyle name="Texte explicatif" xfId="78"/>
    <cellStyle name="Titre" xfId="79"/>
    <cellStyle name="Titre 1" xfId="80"/>
    <cellStyle name="Titre 2" xfId="81"/>
    <cellStyle name="Titre 3" xfId="82"/>
    <cellStyle name="Titre 4" xfId="83"/>
    <cellStyle name="Total" xfId="84"/>
    <cellStyle name="Vérification"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1"/>
  <sheetViews>
    <sheetView showGridLines="0" tabSelected="1" zoomScalePageLayoutView="0" workbookViewId="0" topLeftCell="A1">
      <selection activeCell="A64" sqref="A64"/>
    </sheetView>
  </sheetViews>
  <sheetFormatPr defaultColWidth="12" defaultRowHeight="11.25"/>
  <cols>
    <col min="2" max="2" width="70.83203125" style="0" customWidth="1"/>
  </cols>
  <sheetData>
    <row r="1" spans="1:3" ht="15.75">
      <c r="A1" s="279"/>
      <c r="B1" s="280" t="s">
        <v>480</v>
      </c>
      <c r="C1" s="281"/>
    </row>
    <row r="2" spans="1:3" ht="15">
      <c r="A2" s="282"/>
      <c r="B2" s="283"/>
      <c r="C2" s="281"/>
    </row>
    <row r="3" spans="1:3" ht="15.75">
      <c r="A3" s="284">
        <v>1</v>
      </c>
      <c r="B3" s="285" t="s">
        <v>481</v>
      </c>
      <c r="C3" s="281"/>
    </row>
    <row r="4" spans="1:3" s="322" customFormat="1" ht="12.75">
      <c r="A4" s="323" t="s">
        <v>482</v>
      </c>
      <c r="B4" s="323" t="s">
        <v>590</v>
      </c>
      <c r="C4" s="324"/>
    </row>
    <row r="5" spans="1:3" s="322" customFormat="1" ht="12.75">
      <c r="A5" s="323" t="s">
        <v>483</v>
      </c>
      <c r="B5" s="323" t="s">
        <v>484</v>
      </c>
      <c r="C5" s="324"/>
    </row>
    <row r="6" spans="1:3" ht="15">
      <c r="A6" s="288"/>
      <c r="B6" s="289"/>
      <c r="C6" s="281"/>
    </row>
    <row r="7" spans="1:3" ht="15.75">
      <c r="A7" s="290">
        <v>3</v>
      </c>
      <c r="B7" s="291" t="s">
        <v>485</v>
      </c>
      <c r="C7" s="281"/>
    </row>
    <row r="8" spans="1:3" ht="15">
      <c r="A8" s="288"/>
      <c r="B8" s="289"/>
      <c r="C8" s="281"/>
    </row>
    <row r="9" spans="1:3" ht="12.75">
      <c r="A9" s="286" t="s">
        <v>486</v>
      </c>
      <c r="B9" s="286" t="s">
        <v>487</v>
      </c>
      <c r="C9" s="287"/>
    </row>
    <row r="10" spans="1:3" ht="12.75">
      <c r="A10" s="286" t="s">
        <v>488</v>
      </c>
      <c r="B10" s="286" t="s">
        <v>489</v>
      </c>
      <c r="C10" s="287"/>
    </row>
    <row r="11" spans="1:3" ht="12.75">
      <c r="A11" s="286" t="s">
        <v>490</v>
      </c>
      <c r="B11" s="286" t="s">
        <v>491</v>
      </c>
      <c r="C11" s="287"/>
    </row>
    <row r="12" spans="1:3" ht="12.75">
      <c r="A12" s="286" t="s">
        <v>492</v>
      </c>
      <c r="B12" s="286" t="s">
        <v>493</v>
      </c>
      <c r="C12" s="287"/>
    </row>
    <row r="13" spans="1:3" ht="15">
      <c r="A13" s="288"/>
      <c r="B13" s="289"/>
      <c r="C13" s="281"/>
    </row>
    <row r="14" spans="1:3" ht="15.75">
      <c r="A14" s="290">
        <v>4</v>
      </c>
      <c r="B14" s="291" t="s">
        <v>494</v>
      </c>
      <c r="C14" s="281"/>
    </row>
    <row r="15" spans="1:3" ht="15">
      <c r="A15" s="288"/>
      <c r="B15" s="289"/>
      <c r="C15" s="281"/>
    </row>
    <row r="16" spans="1:3" ht="12.75">
      <c r="A16" s="286" t="s">
        <v>495</v>
      </c>
      <c r="B16" s="286" t="s">
        <v>496</v>
      </c>
      <c r="C16" s="287"/>
    </row>
    <row r="17" spans="1:3" ht="12.75">
      <c r="A17" s="286" t="s">
        <v>497</v>
      </c>
      <c r="B17" s="286" t="s">
        <v>591</v>
      </c>
      <c r="C17" s="287"/>
    </row>
    <row r="18" spans="1:3" s="322" customFormat="1" ht="12.75">
      <c r="A18" s="323" t="s">
        <v>498</v>
      </c>
      <c r="B18" s="323" t="s">
        <v>589</v>
      </c>
      <c r="C18" s="324"/>
    </row>
    <row r="19" spans="1:3" ht="15">
      <c r="A19" s="288"/>
      <c r="B19" s="289"/>
      <c r="C19" s="281"/>
    </row>
    <row r="20" spans="1:3" ht="15.75">
      <c r="A20" s="290">
        <v>5</v>
      </c>
      <c r="B20" s="291" t="s">
        <v>499</v>
      </c>
      <c r="C20" s="281"/>
    </row>
    <row r="21" spans="1:3" ht="15">
      <c r="A21" s="288"/>
      <c r="B21" s="289"/>
      <c r="C21" s="281"/>
    </row>
    <row r="22" spans="1:3" ht="12.75">
      <c r="A22" s="286" t="s">
        <v>500</v>
      </c>
      <c r="B22" s="286" t="s">
        <v>501</v>
      </c>
      <c r="C22" s="287"/>
    </row>
    <row r="23" spans="1:3" ht="15">
      <c r="A23" s="288"/>
      <c r="B23" s="289"/>
      <c r="C23" s="281"/>
    </row>
    <row r="24" spans="1:3" ht="15.75">
      <c r="A24" s="290">
        <v>6</v>
      </c>
      <c r="B24" s="291" t="s">
        <v>502</v>
      </c>
      <c r="C24" s="281"/>
    </row>
    <row r="25" spans="1:3" ht="15">
      <c r="A25" s="288"/>
      <c r="B25" s="289"/>
      <c r="C25" s="281"/>
    </row>
    <row r="26" spans="1:3" ht="12.75">
      <c r="A26" s="286" t="s">
        <v>503</v>
      </c>
      <c r="B26" s="286" t="s">
        <v>504</v>
      </c>
      <c r="C26" s="287"/>
    </row>
    <row r="27" spans="1:3" ht="12.75">
      <c r="A27" s="286" t="s">
        <v>505</v>
      </c>
      <c r="B27" s="286" t="s">
        <v>506</v>
      </c>
      <c r="C27" s="287"/>
    </row>
    <row r="28" spans="1:3" ht="12.75">
      <c r="A28" s="286" t="s">
        <v>507</v>
      </c>
      <c r="B28" s="286" t="s">
        <v>508</v>
      </c>
      <c r="C28" s="287"/>
    </row>
    <row r="29" spans="1:3" ht="12.75">
      <c r="A29" s="286" t="s">
        <v>509</v>
      </c>
      <c r="B29" s="286" t="s">
        <v>510</v>
      </c>
      <c r="C29" s="287"/>
    </row>
    <row r="30" spans="1:3" ht="15">
      <c r="A30" s="288"/>
      <c r="B30" s="289"/>
      <c r="C30" s="281"/>
    </row>
    <row r="31" spans="1:3" ht="15.75">
      <c r="A31" s="290">
        <v>7</v>
      </c>
      <c r="B31" s="291" t="s">
        <v>511</v>
      </c>
      <c r="C31" s="281"/>
    </row>
    <row r="32" spans="1:3" ht="15">
      <c r="A32" s="288"/>
      <c r="B32" s="289"/>
      <c r="C32" s="281"/>
    </row>
    <row r="33" spans="1:3" ht="12.75">
      <c r="A33" s="286" t="s">
        <v>512</v>
      </c>
      <c r="B33" s="286" t="s">
        <v>513</v>
      </c>
      <c r="C33" s="287"/>
    </row>
    <row r="34" spans="1:3" ht="15">
      <c r="A34" s="288"/>
      <c r="B34" s="289"/>
      <c r="C34" s="281"/>
    </row>
    <row r="35" spans="1:3" ht="15.75">
      <c r="A35" s="290">
        <v>8</v>
      </c>
      <c r="B35" s="291" t="s">
        <v>514</v>
      </c>
      <c r="C35" s="281"/>
    </row>
    <row r="36" spans="1:3" ht="15">
      <c r="A36" s="288"/>
      <c r="B36" s="289"/>
      <c r="C36" s="281"/>
    </row>
    <row r="37" spans="1:3" ht="12.75">
      <c r="A37" s="286" t="s">
        <v>515</v>
      </c>
      <c r="B37" s="286" t="s">
        <v>516</v>
      </c>
      <c r="C37" s="287"/>
    </row>
    <row r="38" spans="1:3" ht="15">
      <c r="A38" s="288"/>
      <c r="B38" s="289"/>
      <c r="C38" s="281"/>
    </row>
    <row r="39" spans="1:3" ht="15.75">
      <c r="A39" s="290">
        <v>9</v>
      </c>
      <c r="B39" s="291" t="s">
        <v>517</v>
      </c>
      <c r="C39" s="281"/>
    </row>
    <row r="40" spans="1:3" ht="15">
      <c r="A40" s="288"/>
      <c r="B40" s="289"/>
      <c r="C40" s="281"/>
    </row>
    <row r="41" spans="1:3" ht="12.75">
      <c r="A41" s="286" t="s">
        <v>518</v>
      </c>
      <c r="B41" s="286" t="s">
        <v>519</v>
      </c>
      <c r="C41" s="287"/>
    </row>
  </sheetData>
  <sheetProtection/>
  <hyperlinks>
    <hyperlink ref="A4" location="'2.1.1.2'!A1" display="2.1.1.2"/>
    <hyperlink ref="B4" location="'2.1.1.2'!A1" display="COMPTES  DE L'EPIC SNCF depuis 2005"/>
    <hyperlink ref="A5" location="'2.1.1.3'!A1" display="2.1.1.3"/>
    <hyperlink ref="B5" location="'2.1.1.3'!A1" display="Comptes de SNCF Réseau (RFF avant juin 2015)"/>
    <hyperlink ref="A9" location="'2.3.1.'!A1" display="2.3.1"/>
    <hyperlink ref="B9" location="'2.3.1.'!A1" display="Consistance administrative et technique"/>
    <hyperlink ref="A10" location="'2.3.2.1'!A1" display="2.3.2.1"/>
    <hyperlink ref="B10" location="'2.3.2.1'!A1" display="Longueur des lignes ferroviaires exploitées par région et département "/>
    <hyperlink ref="A11" location="'2.3.2.2'!A1" display="2.3.2.2"/>
    <hyperlink ref="B11" location="'2.3.2.2'!A1" display="Longueur des lignes SNCF électrifiées exploitées par région et département "/>
    <hyperlink ref="A12" location="'2.3.2.3'!A1" display="2.3.2.3"/>
    <hyperlink ref="B12" location="'2.3.2.3'!A1" display=" Longueur des lignes SNCF à voie unique exploitées par région et département "/>
    <hyperlink ref="A16" location="'2.4.1.2'!A1" display="2.4.1.2"/>
    <hyperlink ref="B16" location="'2.4.1.2'!A1" display="Matériel SNCF (nouvelle série)"/>
    <hyperlink ref="A17" location="' 2.4.3.2'!A1" display="2.4.3.2"/>
    <hyperlink ref="B17" location="' 2.4.3.2'!A1" display="Matériel par période de construction (2012 à 2015)"/>
    <hyperlink ref="A18" location="'2.4.3.4'!A1" display="2.4.3.4"/>
    <hyperlink ref="B18" location="'2.4.3.4'!A1" display="Âge moyen du matériel (2012 à 2015)"/>
    <hyperlink ref="A22" location="'2.5.1.2'!A1" display="2.5.1.2"/>
    <hyperlink ref="B22" location="'2.5.1.2'!A1" display="Transport de voyageurs : résultats d'ensemble (nouvelle série)"/>
    <hyperlink ref="A26" location="'2.6.1.2'!A1" display="2.6.1.2"/>
    <hyperlink ref="B26" location="'2.6.1.2'!A1" display="Transport de marchandises : tonnes taxées selon la nature de marchandises (nouvelle série)"/>
    <hyperlink ref="A27" location="'2.6.2.2'!A1" display="2.6.2.2"/>
    <hyperlink ref="B27" location="'2.6.2.2'!A1" display="Transport de marchandises : tonnes-kilomètres taxées selon la nature de marchandises (nouvelle série)"/>
    <hyperlink ref="A28" location="'2.6.3'!A1" display="2.6.3"/>
    <hyperlink ref="B28" location="'2.6.3'!A1" display="Transport de marchandises : tonnes taxées par mode d'expédition et distance d'acheminement"/>
    <hyperlink ref="A29" location="'2.6.4.'!A1" display="2.6.4"/>
    <hyperlink ref="B29" location="'2.6.4.'!A1" display="Transport de marchandises : tonnes-kilomètres taxées par mode d'expédition et distance d'acheminement"/>
    <hyperlink ref="A33" location="'2.7.1.'!A1" display="2.7.1"/>
    <hyperlink ref="B33" location="'2.7.1.'!A1" display="Parcours des trains et véhicules moteurs"/>
    <hyperlink ref="A37" location="'2.8.1.2'!A1" display="2.8.1.2"/>
    <hyperlink ref="B37" location="'2.8.1.2'!A1" display="Accidents ferroviaires (nouvelle série depuis 2005)"/>
    <hyperlink ref="A41" location="'2.9.1.'!A1" display="2.9.1"/>
    <hyperlink ref="B41" location="'2.9.1.'!A1" display="Consommation d'énergie pour la traction des train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C2" sqref="C2"/>
    </sheetView>
  </sheetViews>
  <sheetFormatPr defaultColWidth="12" defaultRowHeight="11.25"/>
  <cols>
    <col min="1" max="1" width="7" style="0" customWidth="1"/>
    <col min="2" max="2" width="47.33203125" style="0" customWidth="1"/>
  </cols>
  <sheetData>
    <row r="1" spans="1:7" ht="11.25">
      <c r="A1" s="23"/>
      <c r="B1" s="23"/>
      <c r="C1" s="23"/>
      <c r="D1" s="23"/>
      <c r="E1" s="23"/>
      <c r="F1" s="23"/>
      <c r="G1" s="23"/>
    </row>
    <row r="2" spans="1:7" s="322" customFormat="1" ht="15.75">
      <c r="A2" s="114"/>
      <c r="B2" s="321" t="s">
        <v>185</v>
      </c>
      <c r="C2" s="114"/>
      <c r="D2" s="114"/>
      <c r="E2" s="114"/>
      <c r="F2" s="114"/>
      <c r="G2" s="114"/>
    </row>
    <row r="3" spans="1:7" ht="11.25">
      <c r="A3" s="23"/>
      <c r="B3" s="23"/>
      <c r="C3" s="23"/>
      <c r="D3" s="23"/>
      <c r="E3" s="23"/>
      <c r="F3" s="23"/>
      <c r="G3" s="23"/>
    </row>
    <row r="4" spans="1:7" ht="12">
      <c r="A4" s="23"/>
      <c r="B4" s="72" t="s">
        <v>186</v>
      </c>
      <c r="C4" s="20"/>
      <c r="D4" s="20"/>
      <c r="E4" s="23"/>
      <c r="F4" s="23"/>
      <c r="G4" s="23"/>
    </row>
    <row r="5" spans="1:7" ht="11.25">
      <c r="A5" s="23"/>
      <c r="B5" s="20"/>
      <c r="C5" s="20"/>
      <c r="D5" s="20"/>
      <c r="E5" s="23"/>
      <c r="F5" s="23"/>
      <c r="G5" s="23"/>
    </row>
    <row r="6" spans="1:7" ht="11.25">
      <c r="A6" s="23"/>
      <c r="B6" s="113" t="s">
        <v>29</v>
      </c>
      <c r="C6" s="22" t="s">
        <v>187</v>
      </c>
      <c r="D6" s="20"/>
      <c r="E6" s="23"/>
      <c r="F6" s="46" t="s">
        <v>31</v>
      </c>
      <c r="G6" s="73" t="s">
        <v>188</v>
      </c>
    </row>
    <row r="7" spans="1:7" ht="11.25">
      <c r="A7" s="23"/>
      <c r="B7" s="113"/>
      <c r="C7" s="22"/>
      <c r="D7" s="20"/>
      <c r="E7" s="23"/>
      <c r="F7" s="46"/>
      <c r="G7" s="73"/>
    </row>
    <row r="8" spans="1:7" ht="12">
      <c r="A8" s="4"/>
      <c r="B8" s="102" t="s">
        <v>189</v>
      </c>
      <c r="C8" s="103">
        <v>2012</v>
      </c>
      <c r="D8" s="103">
        <v>2013</v>
      </c>
      <c r="E8" s="103">
        <v>2014</v>
      </c>
      <c r="F8" s="103">
        <v>2015</v>
      </c>
      <c r="G8" s="103">
        <v>2016</v>
      </c>
    </row>
    <row r="9" spans="1:7" ht="12.75">
      <c r="A9" s="4"/>
      <c r="B9" s="104" t="s">
        <v>190</v>
      </c>
      <c r="C9" s="105"/>
      <c r="D9" s="105"/>
      <c r="E9" s="105"/>
      <c r="F9" s="345"/>
      <c r="G9" s="346"/>
    </row>
    <row r="10" spans="1:7" ht="12.75">
      <c r="A10" s="4"/>
      <c r="B10" s="106" t="s">
        <v>191</v>
      </c>
      <c r="C10" s="107">
        <v>9.4</v>
      </c>
      <c r="D10" s="107">
        <v>10.3</v>
      </c>
      <c r="E10" s="107">
        <v>10.5</v>
      </c>
      <c r="F10" s="108">
        <v>10.4</v>
      </c>
      <c r="G10" s="108">
        <v>10.4</v>
      </c>
    </row>
    <row r="11" spans="1:7" ht="12.75">
      <c r="A11" s="4"/>
      <c r="B11" s="106" t="s">
        <v>192</v>
      </c>
      <c r="C11" s="107">
        <v>2.3</v>
      </c>
      <c r="D11" s="107">
        <v>2.7</v>
      </c>
      <c r="E11" s="109">
        <v>3.1</v>
      </c>
      <c r="F11" s="109">
        <v>3.6</v>
      </c>
      <c r="G11" s="109">
        <v>4</v>
      </c>
    </row>
    <row r="12" spans="1:7" ht="12.75">
      <c r="A12" s="4"/>
      <c r="B12" s="106" t="s">
        <v>193</v>
      </c>
      <c r="C12" s="107">
        <v>1.5</v>
      </c>
      <c r="D12" s="107">
        <v>1.9</v>
      </c>
      <c r="E12" s="109">
        <v>1.9</v>
      </c>
      <c r="F12" s="109">
        <v>1.9</v>
      </c>
      <c r="G12" s="109">
        <v>2</v>
      </c>
    </row>
    <row r="13" spans="1:7" ht="12.75">
      <c r="A13" s="4"/>
      <c r="B13" s="106" t="s">
        <v>194</v>
      </c>
      <c r="C13" s="107">
        <v>9.5</v>
      </c>
      <c r="D13" s="107">
        <v>10.1</v>
      </c>
      <c r="E13" s="109">
        <v>13.8</v>
      </c>
      <c r="F13" s="109">
        <v>14.6</v>
      </c>
      <c r="G13" s="109">
        <v>15.2</v>
      </c>
    </row>
    <row r="14" spans="1:7" ht="12.75">
      <c r="A14" s="4"/>
      <c r="B14" s="106" t="s">
        <v>195</v>
      </c>
      <c r="C14" s="107">
        <v>24.5</v>
      </c>
      <c r="D14" s="107">
        <v>25.3</v>
      </c>
      <c r="E14" s="109">
        <v>25.9</v>
      </c>
      <c r="F14" s="109">
        <v>26.7</v>
      </c>
      <c r="G14" s="109">
        <v>27.5</v>
      </c>
    </row>
    <row r="15" spans="1:7" ht="12.75">
      <c r="A15" s="4"/>
      <c r="B15" s="106" t="s">
        <v>196</v>
      </c>
      <c r="C15" s="107">
        <v>25.9</v>
      </c>
      <c r="D15" s="107">
        <v>26.4</v>
      </c>
      <c r="E15" s="109">
        <v>27</v>
      </c>
      <c r="F15" s="109">
        <v>27.4</v>
      </c>
      <c r="G15" s="109">
        <v>28</v>
      </c>
    </row>
    <row r="16" spans="1:7" ht="12.75">
      <c r="A16" s="4"/>
      <c r="B16" s="106" t="s">
        <v>197</v>
      </c>
      <c r="C16" s="107">
        <v>30.8</v>
      </c>
      <c r="D16" s="107">
        <v>31.2</v>
      </c>
      <c r="E16" s="109">
        <v>30.8</v>
      </c>
      <c r="F16" s="109">
        <v>31.2</v>
      </c>
      <c r="G16" s="109">
        <v>32.1</v>
      </c>
    </row>
    <row r="17" spans="1:7" ht="12.75">
      <c r="A17" s="4"/>
      <c r="B17" s="106" t="s">
        <v>198</v>
      </c>
      <c r="C17" s="107">
        <v>8.6</v>
      </c>
      <c r="D17" s="107">
        <v>8.7</v>
      </c>
      <c r="E17" s="109">
        <v>8.9</v>
      </c>
      <c r="F17" s="109">
        <v>9.2</v>
      </c>
      <c r="G17" s="109">
        <v>8.8</v>
      </c>
    </row>
    <row r="18" spans="1:7" ht="12.75">
      <c r="A18" s="4"/>
      <c r="B18" s="106" t="s">
        <v>199</v>
      </c>
      <c r="C18" s="107"/>
      <c r="D18" s="107">
        <v>1.6</v>
      </c>
      <c r="E18" s="109">
        <v>1</v>
      </c>
      <c r="F18" s="109">
        <v>1.2</v>
      </c>
      <c r="G18" s="109">
        <v>1.5</v>
      </c>
    </row>
    <row r="19" spans="1:7" ht="12.75">
      <c r="A19" s="4"/>
      <c r="B19" s="110" t="s">
        <v>200</v>
      </c>
      <c r="C19" s="111" t="s">
        <v>201</v>
      </c>
      <c r="D19" s="111" t="s">
        <v>201</v>
      </c>
      <c r="E19" s="111" t="s">
        <v>201</v>
      </c>
      <c r="F19" s="111" t="s">
        <v>201</v>
      </c>
      <c r="G19" s="111" t="s">
        <v>201</v>
      </c>
    </row>
    <row r="20" spans="1:7" ht="12.75">
      <c r="A20" s="4"/>
      <c r="B20" s="104" t="s">
        <v>202</v>
      </c>
      <c r="C20" s="112"/>
      <c r="D20" s="112"/>
      <c r="E20" s="112"/>
      <c r="F20" s="345"/>
      <c r="G20" s="346"/>
    </row>
    <row r="21" spans="1:7" ht="12.75">
      <c r="A21" s="4"/>
      <c r="B21" s="106" t="s">
        <v>203</v>
      </c>
      <c r="C21" s="107">
        <v>33.4</v>
      </c>
      <c r="D21" s="107">
        <v>34.4</v>
      </c>
      <c r="E21" s="109">
        <v>35.4</v>
      </c>
      <c r="F21" s="109">
        <v>36.4</v>
      </c>
      <c r="G21" s="109">
        <v>37.4</v>
      </c>
    </row>
    <row r="22" spans="1:7" ht="12.75">
      <c r="A22" s="4"/>
      <c r="B22" s="106" t="s">
        <v>204</v>
      </c>
      <c r="C22" s="107">
        <v>40.8</v>
      </c>
      <c r="D22" s="107">
        <v>41.8</v>
      </c>
      <c r="E22" s="109">
        <v>42.1</v>
      </c>
      <c r="F22" s="109">
        <v>43.1</v>
      </c>
      <c r="G22" s="109">
        <v>44.1</v>
      </c>
    </row>
    <row r="23" spans="1:7" ht="12.75">
      <c r="A23" s="4"/>
      <c r="B23" s="106" t="s">
        <v>205</v>
      </c>
      <c r="C23" s="107">
        <v>42.5</v>
      </c>
      <c r="D23" s="107">
        <v>44.6</v>
      </c>
      <c r="E23" s="109">
        <v>45.2</v>
      </c>
      <c r="F23" s="109">
        <v>46.2</v>
      </c>
      <c r="G23" s="109">
        <v>47.2</v>
      </c>
    </row>
    <row r="24" spans="1:7" ht="12.75">
      <c r="A24" s="4"/>
      <c r="B24" s="106" t="s">
        <v>206</v>
      </c>
      <c r="C24" s="107">
        <v>35</v>
      </c>
      <c r="D24" s="107">
        <v>36</v>
      </c>
      <c r="E24" s="109">
        <v>37</v>
      </c>
      <c r="F24" s="109">
        <v>38</v>
      </c>
      <c r="G24" s="109">
        <v>39</v>
      </c>
    </row>
    <row r="25" spans="1:7" ht="12.75">
      <c r="A25" s="4"/>
      <c r="B25" s="106" t="s">
        <v>207</v>
      </c>
      <c r="C25" s="107">
        <v>43.1</v>
      </c>
      <c r="D25" s="107">
        <v>44.1</v>
      </c>
      <c r="E25" s="109">
        <v>44.9</v>
      </c>
      <c r="F25" s="109">
        <v>45.9</v>
      </c>
      <c r="G25" s="109">
        <v>46.9</v>
      </c>
    </row>
    <row r="26" spans="1:7" ht="12.75">
      <c r="A26" s="4"/>
      <c r="B26" s="106" t="s">
        <v>208</v>
      </c>
      <c r="C26" s="107">
        <v>18.4</v>
      </c>
      <c r="D26" s="107">
        <v>19.4</v>
      </c>
      <c r="E26" s="109">
        <v>20.4</v>
      </c>
      <c r="F26" s="109">
        <v>21.4</v>
      </c>
      <c r="G26" s="109">
        <v>22.4</v>
      </c>
    </row>
    <row r="27" spans="1:7" ht="12.75">
      <c r="A27" s="4"/>
      <c r="B27" s="106" t="s">
        <v>209</v>
      </c>
      <c r="C27" s="107">
        <v>26.4</v>
      </c>
      <c r="D27" s="107">
        <v>27.4</v>
      </c>
      <c r="E27" s="109">
        <v>28.4</v>
      </c>
      <c r="F27" s="109">
        <v>29.4</v>
      </c>
      <c r="G27" s="109">
        <v>30.4</v>
      </c>
    </row>
    <row r="28" spans="1:7" ht="12.75">
      <c r="A28" s="4"/>
      <c r="B28" s="106" t="s">
        <v>210</v>
      </c>
      <c r="C28" s="107">
        <v>4.4</v>
      </c>
      <c r="D28" s="107">
        <v>5.3</v>
      </c>
      <c r="E28" s="109">
        <v>6.1</v>
      </c>
      <c r="F28" s="109">
        <v>7</v>
      </c>
      <c r="G28" s="109">
        <v>7.8</v>
      </c>
    </row>
    <row r="29" spans="1:7" ht="12.75">
      <c r="A29" s="4"/>
      <c r="B29" s="106" t="s">
        <v>211</v>
      </c>
      <c r="C29" s="107">
        <v>3</v>
      </c>
      <c r="D29" s="107">
        <v>3.9</v>
      </c>
      <c r="E29" s="109">
        <v>3.5</v>
      </c>
      <c r="F29" s="109">
        <v>3.2</v>
      </c>
      <c r="G29" s="109">
        <v>3.3</v>
      </c>
    </row>
    <row r="30" spans="1:7" ht="12.75">
      <c r="A30" s="4"/>
      <c r="B30" s="106" t="s">
        <v>212</v>
      </c>
      <c r="C30" s="107">
        <v>14.7</v>
      </c>
      <c r="D30" s="107">
        <v>10.6</v>
      </c>
      <c r="E30" s="109">
        <v>10.4</v>
      </c>
      <c r="F30" s="109">
        <v>9.8</v>
      </c>
      <c r="G30" s="109">
        <v>9.6</v>
      </c>
    </row>
    <row r="31" spans="1:7" ht="12.75">
      <c r="A31" s="4"/>
      <c r="B31" s="106" t="s">
        <v>213</v>
      </c>
      <c r="C31" s="107">
        <v>16.6</v>
      </c>
      <c r="D31" s="107">
        <v>18.6</v>
      </c>
      <c r="E31" s="109">
        <v>19.6</v>
      </c>
      <c r="F31" s="109">
        <v>20.5</v>
      </c>
      <c r="G31" s="109">
        <v>19.8</v>
      </c>
    </row>
    <row r="32" spans="1:7" ht="12.75">
      <c r="A32" s="4"/>
      <c r="B32" s="106" t="s">
        <v>214</v>
      </c>
      <c r="C32" s="107">
        <v>16</v>
      </c>
      <c r="D32" s="107">
        <v>16.8</v>
      </c>
      <c r="E32" s="109">
        <v>17.3</v>
      </c>
      <c r="F32" s="109">
        <v>17.9</v>
      </c>
      <c r="G32" s="109">
        <v>17</v>
      </c>
    </row>
    <row r="33" spans="1:7" ht="12.75">
      <c r="A33" s="4"/>
      <c r="B33" s="106" t="s">
        <v>215</v>
      </c>
      <c r="C33" s="107">
        <v>1.5</v>
      </c>
      <c r="D33" s="107">
        <v>3.1</v>
      </c>
      <c r="E33" s="109">
        <v>2.3</v>
      </c>
      <c r="F33" s="109">
        <v>2.8</v>
      </c>
      <c r="G33" s="109">
        <v>3.3</v>
      </c>
    </row>
    <row r="34" spans="1:7" ht="12.75">
      <c r="A34" s="4"/>
      <c r="B34" s="110" t="s">
        <v>216</v>
      </c>
      <c r="C34" s="111"/>
      <c r="D34" s="111"/>
      <c r="E34" s="111"/>
      <c r="F34" s="111"/>
      <c r="G34" s="111"/>
    </row>
    <row r="35" spans="1:7" ht="12.75">
      <c r="A35" s="4"/>
      <c r="B35" s="106" t="s">
        <v>217</v>
      </c>
      <c r="C35" s="107"/>
      <c r="D35" s="107">
        <v>44.2</v>
      </c>
      <c r="E35" s="109">
        <v>43.8</v>
      </c>
      <c r="F35" s="109">
        <v>44.8</v>
      </c>
      <c r="G35" s="109">
        <v>45.8</v>
      </c>
    </row>
    <row r="36" spans="1:7" ht="12.75">
      <c r="A36" s="4"/>
      <c r="B36" s="104" t="s">
        <v>218</v>
      </c>
      <c r="C36" s="105"/>
      <c r="D36" s="105"/>
      <c r="E36" s="105"/>
      <c r="F36" s="347"/>
      <c r="G36" s="348"/>
    </row>
    <row r="37" spans="1:7" ht="12.75">
      <c r="A37" s="4"/>
      <c r="B37" s="106" t="s">
        <v>569</v>
      </c>
      <c r="C37" s="107">
        <v>34.3</v>
      </c>
      <c r="D37" s="107">
        <v>35.8</v>
      </c>
      <c r="E37" s="109">
        <v>37</v>
      </c>
      <c r="F37" s="109">
        <v>38.2</v>
      </c>
      <c r="G37" s="109">
        <v>39.2</v>
      </c>
    </row>
    <row r="38" spans="1:7" ht="12.75">
      <c r="A38" s="4"/>
      <c r="B38" s="106" t="s">
        <v>219</v>
      </c>
      <c r="C38" s="107">
        <v>31</v>
      </c>
      <c r="D38" s="107">
        <v>31.8</v>
      </c>
      <c r="E38" s="109">
        <v>31.9</v>
      </c>
      <c r="F38" s="109">
        <v>29.4</v>
      </c>
      <c r="G38" s="109">
        <v>28.1</v>
      </c>
    </row>
    <row r="39" spans="1:7" ht="12.75">
      <c r="A39" s="4"/>
      <c r="B39" s="106" t="s">
        <v>220</v>
      </c>
      <c r="C39" s="107">
        <v>35.3</v>
      </c>
      <c r="D39" s="107">
        <v>38.5</v>
      </c>
      <c r="E39" s="109">
        <v>37</v>
      </c>
      <c r="F39" s="109">
        <v>36.1</v>
      </c>
      <c r="G39" s="109">
        <v>36.4</v>
      </c>
    </row>
    <row r="40" spans="1:7" ht="12.75">
      <c r="A40" s="4"/>
      <c r="B40" s="106" t="s">
        <v>221</v>
      </c>
      <c r="C40" s="107">
        <v>36.5</v>
      </c>
      <c r="D40" s="107">
        <v>36.4</v>
      </c>
      <c r="E40" s="109">
        <v>37.8</v>
      </c>
      <c r="F40" s="109">
        <v>38.3</v>
      </c>
      <c r="G40" s="109">
        <v>38.7</v>
      </c>
    </row>
    <row r="41" spans="1:7" ht="12.75">
      <c r="A41" s="4"/>
      <c r="B41" s="106" t="s">
        <v>222</v>
      </c>
      <c r="C41" s="107">
        <v>32</v>
      </c>
      <c r="D41" s="107">
        <v>32.5</v>
      </c>
      <c r="E41" s="109">
        <v>32.7</v>
      </c>
      <c r="F41" s="109">
        <v>32.5</v>
      </c>
      <c r="G41" s="109">
        <v>32.7</v>
      </c>
    </row>
    <row r="42" spans="1:7" ht="12.75">
      <c r="A42" s="4"/>
      <c r="B42" s="106" t="s">
        <v>223</v>
      </c>
      <c r="C42" s="107">
        <v>40.4</v>
      </c>
      <c r="D42" s="107">
        <v>41.4</v>
      </c>
      <c r="E42" s="109">
        <v>42.4</v>
      </c>
      <c r="F42" s="109">
        <v>43.4</v>
      </c>
      <c r="G42" s="109">
        <v>44.4</v>
      </c>
    </row>
    <row r="43" spans="1:7" ht="12.75">
      <c r="A43" s="4"/>
      <c r="B43" s="106" t="s">
        <v>224</v>
      </c>
      <c r="C43" s="107">
        <v>43.3</v>
      </c>
      <c r="D43" s="107">
        <v>44</v>
      </c>
      <c r="E43" s="109">
        <v>44.7</v>
      </c>
      <c r="F43" s="109">
        <v>45.5</v>
      </c>
      <c r="G43" s="109">
        <v>46.4</v>
      </c>
    </row>
    <row r="44" spans="1:7" ht="12.75">
      <c r="A44" s="4"/>
      <c r="B44" s="110" t="s">
        <v>225</v>
      </c>
      <c r="C44" s="111"/>
      <c r="D44" s="111"/>
      <c r="E44" s="111"/>
      <c r="F44" s="111"/>
      <c r="G44" s="111"/>
    </row>
    <row r="45" spans="1:7" ht="12.75">
      <c r="A45" s="4"/>
      <c r="B45" s="106" t="s">
        <v>226</v>
      </c>
      <c r="C45" s="107"/>
      <c r="D45" s="107"/>
      <c r="E45" s="109"/>
      <c r="F45" s="109"/>
      <c r="G45" s="109"/>
    </row>
    <row r="46" spans="1:7" ht="12.75">
      <c r="A46" s="4"/>
      <c r="B46" s="106" t="s">
        <v>227</v>
      </c>
      <c r="C46" s="107"/>
      <c r="D46" s="107"/>
      <c r="E46" s="109">
        <v>35.4</v>
      </c>
      <c r="F46" s="109">
        <v>35.3</v>
      </c>
      <c r="G46" s="109">
        <v>35.5</v>
      </c>
    </row>
    <row r="47" spans="1:7" ht="12.75">
      <c r="A47" s="4"/>
      <c r="B47" s="106" t="s">
        <v>228</v>
      </c>
      <c r="C47" s="107"/>
      <c r="D47" s="107">
        <v>35.6</v>
      </c>
      <c r="E47" s="109">
        <v>34.7</v>
      </c>
      <c r="F47" s="109">
        <v>35.6</v>
      </c>
      <c r="G47" s="109">
        <v>36.6</v>
      </c>
    </row>
  </sheetData>
  <sheetProtection/>
  <mergeCells count="3">
    <mergeCell ref="F9:G9"/>
    <mergeCell ref="F20:G20"/>
    <mergeCell ref="F36:G3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G22"/>
  <sheetViews>
    <sheetView showGridLines="0" zoomScalePageLayoutView="0" workbookViewId="0" topLeftCell="A1">
      <selection activeCell="A1" sqref="A1"/>
    </sheetView>
  </sheetViews>
  <sheetFormatPr defaultColWidth="12" defaultRowHeight="11.25"/>
  <cols>
    <col min="1" max="1" width="5.83203125" style="0" customWidth="1"/>
    <col min="2" max="4" width="8.83203125" style="0" customWidth="1"/>
    <col min="5" max="5" width="61.66015625" style="0" customWidth="1"/>
    <col min="6" max="32" width="8.83203125" style="0" customWidth="1"/>
  </cols>
  <sheetData>
    <row r="1" spans="1:33" ht="15.75">
      <c r="A1" s="48"/>
      <c r="B1" s="45" t="s">
        <v>27</v>
      </c>
      <c r="C1" s="99"/>
      <c r="D1" s="99"/>
      <c r="E1" s="99"/>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1"/>
    </row>
    <row r="2" spans="1:33" ht="15.75">
      <c r="A2" s="48"/>
      <c r="B2" s="45" t="s">
        <v>165</v>
      </c>
      <c r="C2" s="20"/>
      <c r="D2" s="20"/>
      <c r="E2" s="20"/>
      <c r="F2" s="20"/>
      <c r="G2" s="2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1"/>
    </row>
    <row r="3" spans="1:33" ht="15.75">
      <c r="A3" s="48"/>
      <c r="B3" s="45"/>
      <c r="C3" s="20"/>
      <c r="D3" s="20"/>
      <c r="E3" s="20"/>
      <c r="F3" s="20"/>
      <c r="G3" s="2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1"/>
    </row>
    <row r="4" spans="1:33" ht="11.25">
      <c r="A4" s="48"/>
      <c r="B4" s="21" t="s">
        <v>29</v>
      </c>
      <c r="C4" s="22" t="s">
        <v>166</v>
      </c>
      <c r="D4" s="20"/>
      <c r="E4" s="20"/>
      <c r="F4" s="46" t="s">
        <v>167</v>
      </c>
      <c r="G4" s="73" t="s">
        <v>168</v>
      </c>
      <c r="H4" s="20"/>
      <c r="I4" s="20"/>
      <c r="J4" s="20"/>
      <c r="K4" s="20"/>
      <c r="L4" s="20"/>
      <c r="M4" s="20"/>
      <c r="N4" s="20"/>
      <c r="O4" s="20"/>
      <c r="P4" s="20"/>
      <c r="Q4" s="20"/>
      <c r="R4" s="20"/>
      <c r="S4" s="20"/>
      <c r="T4" s="20"/>
      <c r="U4" s="20"/>
      <c r="V4" s="20"/>
      <c r="W4" s="20"/>
      <c r="X4" s="20"/>
      <c r="Y4" s="20"/>
      <c r="Z4" s="20"/>
      <c r="AA4" s="20"/>
      <c r="AB4" s="20"/>
      <c r="AC4" s="20"/>
      <c r="AD4" s="20"/>
      <c r="AE4" s="20"/>
      <c r="AF4" s="20"/>
      <c r="AG4" s="101"/>
    </row>
    <row r="5" spans="1:33" ht="11.25">
      <c r="A5" s="48"/>
      <c r="B5" s="20"/>
      <c r="C5" s="22" t="s">
        <v>169</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101"/>
    </row>
    <row r="6" spans="1:33" ht="11.25">
      <c r="A6" s="48"/>
      <c r="B6" s="20"/>
      <c r="C6" s="22" t="s">
        <v>170</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101"/>
    </row>
    <row r="7" spans="1:33" ht="11.25">
      <c r="A7" s="48"/>
      <c r="B7" s="20"/>
      <c r="C7" s="22" t="s">
        <v>171</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101"/>
    </row>
    <row r="8" spans="1:33" ht="11.25">
      <c r="A8" s="48"/>
      <c r="B8" s="20"/>
      <c r="C8" s="22" t="s">
        <v>172</v>
      </c>
      <c r="D8" s="22"/>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101"/>
    </row>
    <row r="9" spans="1:32" ht="11.25">
      <c r="A9" s="43"/>
      <c r="B9" s="2"/>
      <c r="C9" s="2"/>
      <c r="D9" s="2"/>
      <c r="E9" s="2"/>
      <c r="F9" s="87"/>
      <c r="G9" s="87"/>
      <c r="H9" s="2"/>
      <c r="I9" s="2"/>
      <c r="J9" s="2"/>
      <c r="K9" s="2"/>
      <c r="L9" s="2"/>
      <c r="M9" s="2"/>
      <c r="N9" s="2"/>
      <c r="O9" s="2"/>
      <c r="P9" s="2"/>
      <c r="Q9" s="2"/>
      <c r="R9" s="2"/>
      <c r="S9" s="2"/>
      <c r="T9" s="2"/>
      <c r="U9" s="2"/>
      <c r="V9" s="88"/>
      <c r="W9" s="88"/>
      <c r="X9" s="88"/>
      <c r="Y9" s="88"/>
      <c r="Z9" s="88"/>
      <c r="AA9" s="88"/>
      <c r="AB9" s="88"/>
      <c r="AC9" s="88"/>
      <c r="AD9" s="88"/>
      <c r="AE9" s="88"/>
      <c r="AF9" s="88"/>
    </row>
    <row r="10" spans="1:32" ht="12.75">
      <c r="A10" s="43"/>
      <c r="B10" s="89" t="s">
        <v>173</v>
      </c>
      <c r="C10" s="90"/>
      <c r="D10" s="90"/>
      <c r="E10" s="90"/>
      <c r="F10" s="6">
        <v>1990</v>
      </c>
      <c r="G10" s="6">
        <v>1991</v>
      </c>
      <c r="H10" s="6">
        <v>1992</v>
      </c>
      <c r="I10" s="6">
        <v>1993</v>
      </c>
      <c r="J10" s="6">
        <v>1994</v>
      </c>
      <c r="K10" s="6">
        <v>1995</v>
      </c>
      <c r="L10" s="6">
        <v>1996</v>
      </c>
      <c r="M10" s="6">
        <v>1997</v>
      </c>
      <c r="N10" s="6">
        <v>1998</v>
      </c>
      <c r="O10" s="6">
        <v>1999</v>
      </c>
      <c r="P10" s="6">
        <v>2000</v>
      </c>
      <c r="Q10" s="6">
        <v>2001</v>
      </c>
      <c r="R10" s="6">
        <v>2002</v>
      </c>
      <c r="S10" s="6">
        <v>2003</v>
      </c>
      <c r="T10" s="6">
        <v>2004</v>
      </c>
      <c r="U10" s="6">
        <v>2005</v>
      </c>
      <c r="V10" s="6">
        <v>2006</v>
      </c>
      <c r="W10" s="6">
        <v>2007</v>
      </c>
      <c r="X10" s="6">
        <v>2008</v>
      </c>
      <c r="Y10" s="6">
        <v>2009</v>
      </c>
      <c r="Z10" s="29">
        <v>2010</v>
      </c>
      <c r="AA10" s="29">
        <v>2011</v>
      </c>
      <c r="AB10" s="29">
        <v>2012</v>
      </c>
      <c r="AC10" s="29">
        <v>2013</v>
      </c>
      <c r="AD10" s="91">
        <v>2014</v>
      </c>
      <c r="AE10" s="91">
        <v>2015</v>
      </c>
      <c r="AF10" s="91">
        <v>2016</v>
      </c>
    </row>
    <row r="11" spans="1:32" ht="12.75">
      <c r="A11" s="43"/>
      <c r="B11" s="349"/>
      <c r="C11" s="92" t="s">
        <v>161</v>
      </c>
      <c r="D11" s="350"/>
      <c r="E11" s="350"/>
      <c r="F11" s="93">
        <v>63.74</v>
      </c>
      <c r="G11" s="93">
        <v>62.37</v>
      </c>
      <c r="H11" s="93">
        <v>62.99</v>
      </c>
      <c r="I11" s="93">
        <v>58.43</v>
      </c>
      <c r="J11" s="93">
        <v>58.94</v>
      </c>
      <c r="K11" s="93">
        <v>54.218806282</v>
      </c>
      <c r="L11" s="93">
        <v>58.372198587</v>
      </c>
      <c r="M11" s="93">
        <v>59.898359949</v>
      </c>
      <c r="N11" s="93">
        <v>63.543963294</v>
      </c>
      <c r="O11" s="93">
        <v>64.967827788</v>
      </c>
      <c r="P11" s="93">
        <v>69.415908139</v>
      </c>
      <c r="Q11" s="93">
        <v>71.11860577</v>
      </c>
      <c r="R11" s="93">
        <v>72.897382715</v>
      </c>
      <c r="S11" s="93">
        <v>71.0963667881419</v>
      </c>
      <c r="T11" s="93">
        <v>73.914539779</v>
      </c>
      <c r="U11" s="93">
        <v>75.981504922</v>
      </c>
      <c r="V11" s="93">
        <v>79.275898616</v>
      </c>
      <c r="W11" s="93">
        <v>81.293456999</v>
      </c>
      <c r="X11" s="93">
        <v>86.339115444</v>
      </c>
      <c r="Y11" s="93">
        <v>85.612418338917</v>
      </c>
      <c r="Z11" s="93">
        <v>85.60156774584</v>
      </c>
      <c r="AA11" s="93">
        <v>88.73188275838</v>
      </c>
      <c r="AB11" s="94">
        <v>88.773421826064</v>
      </c>
      <c r="AC11" s="94">
        <v>88.1246075116794</v>
      </c>
      <c r="AD11" s="95">
        <v>87.22744617924</v>
      </c>
      <c r="AE11" s="95">
        <v>89.1212133727001</v>
      </c>
      <c r="AF11" s="95">
        <v>87.80418055575853</v>
      </c>
    </row>
    <row r="12" spans="1:32" ht="12.75">
      <c r="A12" s="43"/>
      <c r="B12" s="349"/>
      <c r="C12" s="351" t="s">
        <v>174</v>
      </c>
      <c r="D12" s="351"/>
      <c r="E12" s="351"/>
      <c r="F12" s="96">
        <v>14.92</v>
      </c>
      <c r="G12" s="96">
        <v>17.87</v>
      </c>
      <c r="H12" s="96">
        <v>18.96</v>
      </c>
      <c r="I12" s="96">
        <v>18.93</v>
      </c>
      <c r="J12" s="96">
        <v>20.51</v>
      </c>
      <c r="K12" s="96">
        <v>20.944286216000002</v>
      </c>
      <c r="L12" s="96">
        <v>24.261501815</v>
      </c>
      <c r="M12" s="96">
        <v>26.78904381</v>
      </c>
      <c r="N12" s="96">
        <v>29.677212</v>
      </c>
      <c r="O12" s="96">
        <v>32.09535</v>
      </c>
      <c r="P12" s="96">
        <v>34.457108139</v>
      </c>
      <c r="Q12" s="96">
        <v>37.200127</v>
      </c>
      <c r="R12" s="96">
        <v>39.561396092</v>
      </c>
      <c r="S12" s="96">
        <v>39.2545891879999</v>
      </c>
      <c r="T12" s="96">
        <v>41.250943229</v>
      </c>
      <c r="U12" s="96">
        <v>42.517884824</v>
      </c>
      <c r="V12" s="96">
        <v>44.817928113</v>
      </c>
      <c r="W12" s="96">
        <v>47.96384663</v>
      </c>
      <c r="X12" s="96">
        <v>52.224750878</v>
      </c>
      <c r="Y12" s="96">
        <v>51.864031581</v>
      </c>
      <c r="Z12" s="96">
        <v>52.782524364</v>
      </c>
      <c r="AA12" s="96">
        <v>54.037759792</v>
      </c>
      <c r="AB12" s="97">
        <v>54.035119899</v>
      </c>
      <c r="AC12" s="97">
        <v>53.8</v>
      </c>
      <c r="AD12" s="98">
        <v>53.7225856554455</v>
      </c>
      <c r="AE12" s="98">
        <v>54.0511399162904</v>
      </c>
      <c r="AF12" s="98">
        <v>53.14034814454298</v>
      </c>
    </row>
    <row r="13" spans="1:32" ht="12.75">
      <c r="A13" s="43"/>
      <c r="B13" s="349"/>
      <c r="C13" s="352" t="s">
        <v>175</v>
      </c>
      <c r="D13" s="352"/>
      <c r="E13" s="352"/>
      <c r="F13" s="96">
        <v>32.75</v>
      </c>
      <c r="G13" s="96">
        <v>26.69</v>
      </c>
      <c r="H13" s="96">
        <v>26.34</v>
      </c>
      <c r="I13" s="96">
        <v>22.09</v>
      </c>
      <c r="J13" s="96">
        <v>21.57</v>
      </c>
      <c r="K13" s="96">
        <v>18.87</v>
      </c>
      <c r="L13" s="96">
        <v>18.88</v>
      </c>
      <c r="M13" s="96">
        <v>17.53</v>
      </c>
      <c r="N13" s="96">
        <v>18.023</v>
      </c>
      <c r="O13" s="96">
        <v>16.392</v>
      </c>
      <c r="P13" s="96">
        <v>17.004</v>
      </c>
      <c r="Q13" s="96">
        <v>15.441</v>
      </c>
      <c r="R13" s="96">
        <v>14.33</v>
      </c>
      <c r="S13" s="96">
        <v>13.463</v>
      </c>
      <c r="T13" s="96">
        <v>13.325</v>
      </c>
      <c r="U13" s="96">
        <v>13.25146701</v>
      </c>
      <c r="V13" s="96">
        <v>12.945136023</v>
      </c>
      <c r="W13" s="96">
        <v>10.966265744</v>
      </c>
      <c r="X13" s="96">
        <v>10.250341346999999</v>
      </c>
      <c r="Y13" s="96">
        <v>9.744812067</v>
      </c>
      <c r="Z13" s="96">
        <v>8.708299853</v>
      </c>
      <c r="AA13" s="96">
        <v>9.642898665</v>
      </c>
      <c r="AB13" s="98">
        <v>8.73225384906401</v>
      </c>
      <c r="AC13" s="98">
        <v>8.22160751167938</v>
      </c>
      <c r="AD13" s="98">
        <v>7.72124546805453</v>
      </c>
      <c r="AE13" s="98">
        <v>7.57641973263965</v>
      </c>
      <c r="AF13" s="98">
        <v>7.0518096340555605</v>
      </c>
    </row>
    <row r="14" spans="1:32" ht="12.75">
      <c r="A14" s="43"/>
      <c r="B14" s="349"/>
      <c r="C14" s="353" t="s">
        <v>176</v>
      </c>
      <c r="D14" s="353"/>
      <c r="E14" s="353"/>
      <c r="F14" s="96">
        <v>6.1</v>
      </c>
      <c r="G14" s="96">
        <v>7.79</v>
      </c>
      <c r="H14" s="96">
        <v>7.63</v>
      </c>
      <c r="I14" s="96">
        <v>7.56</v>
      </c>
      <c r="J14" s="96">
        <v>7.38</v>
      </c>
      <c r="K14" s="96">
        <v>6.78</v>
      </c>
      <c r="L14" s="96">
        <v>7.25</v>
      </c>
      <c r="M14" s="96">
        <v>7.47</v>
      </c>
      <c r="N14" s="96">
        <v>7.631</v>
      </c>
      <c r="O14" s="96">
        <v>8.006</v>
      </c>
      <c r="P14" s="96">
        <v>8.535</v>
      </c>
      <c r="Q14" s="96">
        <v>8.84321077</v>
      </c>
      <c r="R14" s="96">
        <v>9.144992623</v>
      </c>
      <c r="S14" s="96">
        <v>9.122440541</v>
      </c>
      <c r="T14" s="96">
        <v>9.644502423</v>
      </c>
      <c r="U14" s="96">
        <v>10.204453088</v>
      </c>
      <c r="V14" s="96">
        <v>11.11323448</v>
      </c>
      <c r="W14" s="96">
        <v>11.586344625</v>
      </c>
      <c r="X14" s="96">
        <v>12.707723219</v>
      </c>
      <c r="Y14" s="96">
        <v>12.864482776</v>
      </c>
      <c r="Z14" s="96">
        <v>12.889646995</v>
      </c>
      <c r="AA14" s="96">
        <v>13.467842713</v>
      </c>
      <c r="AB14" s="97">
        <v>14.206048078</v>
      </c>
      <c r="AC14" s="97">
        <v>14</v>
      </c>
      <c r="AD14" s="97">
        <v>13.635883055739999</v>
      </c>
      <c r="AE14" s="97">
        <v>13.60265372377</v>
      </c>
      <c r="AF14" s="97">
        <v>13.212022777159998</v>
      </c>
    </row>
    <row r="15" spans="1:32" ht="12.75">
      <c r="A15" s="43"/>
      <c r="B15" s="349"/>
      <c r="C15" s="354" t="s">
        <v>177</v>
      </c>
      <c r="D15" s="354"/>
      <c r="E15" s="354"/>
      <c r="F15" s="96">
        <v>9.97</v>
      </c>
      <c r="G15" s="96">
        <v>10.02</v>
      </c>
      <c r="H15" s="96">
        <v>10.06</v>
      </c>
      <c r="I15" s="96">
        <v>9.85</v>
      </c>
      <c r="J15" s="96">
        <v>9.48</v>
      </c>
      <c r="K15" s="96">
        <v>7.624520066</v>
      </c>
      <c r="L15" s="96">
        <v>7.980696772</v>
      </c>
      <c r="M15" s="96">
        <v>8.109316139</v>
      </c>
      <c r="N15" s="96">
        <v>8.212751294</v>
      </c>
      <c r="O15" s="96">
        <v>8.474477788</v>
      </c>
      <c r="P15" s="96">
        <v>9.4198</v>
      </c>
      <c r="Q15" s="96">
        <v>9.634268</v>
      </c>
      <c r="R15" s="96">
        <v>9.860994</v>
      </c>
      <c r="S15" s="96">
        <v>9.256337059142</v>
      </c>
      <c r="T15" s="96">
        <v>9.694094127</v>
      </c>
      <c r="U15" s="96">
        <v>10.0077</v>
      </c>
      <c r="V15" s="96">
        <v>10.3996</v>
      </c>
      <c r="W15" s="96">
        <v>10.777</v>
      </c>
      <c r="X15" s="96">
        <v>11.1563</v>
      </c>
      <c r="Y15" s="96">
        <v>11.139091914917</v>
      </c>
      <c r="Z15" s="96">
        <v>11.22109653384</v>
      </c>
      <c r="AA15" s="96">
        <v>11.58338158838</v>
      </c>
      <c r="AB15" s="97">
        <v>11.8</v>
      </c>
      <c r="AC15" s="97">
        <v>12.103</v>
      </c>
      <c r="AD15" s="97">
        <v>12.147732</v>
      </c>
      <c r="AE15" s="97">
        <v>13.891</v>
      </c>
      <c r="AF15" s="97">
        <v>14.4</v>
      </c>
    </row>
    <row r="16" spans="1:32" ht="18.75">
      <c r="A16" s="49">
        <v>-1</v>
      </c>
      <c r="B16" s="27" t="s">
        <v>178</v>
      </c>
      <c r="C16" s="20"/>
      <c r="D16" s="20"/>
      <c r="E16" s="20"/>
      <c r="F16" s="20"/>
      <c r="G16" s="20"/>
      <c r="H16" s="20"/>
      <c r="I16" s="20"/>
      <c r="J16" s="20"/>
      <c r="K16" s="2"/>
      <c r="L16" s="2"/>
      <c r="M16" s="2"/>
      <c r="N16" s="2"/>
      <c r="O16" s="2"/>
      <c r="P16" s="2"/>
      <c r="Q16" s="2"/>
      <c r="R16" s="2"/>
      <c r="S16" s="2"/>
      <c r="T16" s="2"/>
      <c r="U16" s="2"/>
      <c r="V16" s="2"/>
      <c r="W16" s="2"/>
      <c r="X16" s="2"/>
      <c r="Y16" s="2"/>
      <c r="Z16" s="2"/>
      <c r="AA16" s="2"/>
      <c r="AB16" s="2"/>
      <c r="AC16" s="2"/>
      <c r="AD16" s="2"/>
      <c r="AE16" s="2"/>
      <c r="AF16" s="2"/>
    </row>
    <row r="17" spans="1:32" ht="18.75">
      <c r="A17" s="49">
        <v>-2</v>
      </c>
      <c r="B17" s="25" t="s">
        <v>179</v>
      </c>
      <c r="C17" s="26"/>
      <c r="D17" s="26"/>
      <c r="E17" s="26"/>
      <c r="F17" s="26"/>
      <c r="G17" s="26"/>
      <c r="H17" s="20"/>
      <c r="I17" s="20"/>
      <c r="J17" s="20"/>
      <c r="K17" s="2"/>
      <c r="L17" s="2"/>
      <c r="M17" s="2"/>
      <c r="N17" s="2"/>
      <c r="O17" s="2"/>
      <c r="P17" s="2"/>
      <c r="Q17" s="2"/>
      <c r="R17" s="2"/>
      <c r="S17" s="2"/>
      <c r="T17" s="2"/>
      <c r="U17" s="2"/>
      <c r="V17" s="2"/>
      <c r="W17" s="2"/>
      <c r="X17" s="2"/>
      <c r="Y17" s="2"/>
      <c r="Z17" s="2"/>
      <c r="AA17" s="2"/>
      <c r="AB17" s="2"/>
      <c r="AC17" s="2"/>
      <c r="AD17" s="2"/>
      <c r="AE17" s="2"/>
      <c r="AF17" s="2"/>
    </row>
    <row r="18" spans="1:32" ht="18.75">
      <c r="A18" s="49">
        <v>-3</v>
      </c>
      <c r="B18" s="25" t="s">
        <v>180</v>
      </c>
      <c r="C18" s="26"/>
      <c r="D18" s="26"/>
      <c r="E18" s="26"/>
      <c r="F18" s="26"/>
      <c r="G18" s="26"/>
      <c r="H18" s="20"/>
      <c r="I18" s="20"/>
      <c r="J18" s="20"/>
      <c r="K18" s="2"/>
      <c r="L18" s="2"/>
      <c r="M18" s="2"/>
      <c r="N18" s="2"/>
      <c r="O18" s="2"/>
      <c r="P18" s="2"/>
      <c r="Q18" s="2"/>
      <c r="R18" s="2"/>
      <c r="S18" s="2"/>
      <c r="T18" s="2"/>
      <c r="U18" s="2"/>
      <c r="V18" s="2"/>
      <c r="W18" s="2"/>
      <c r="X18" s="2"/>
      <c r="Y18" s="2"/>
      <c r="Z18" s="2"/>
      <c r="AA18" s="2"/>
      <c r="AB18" s="2"/>
      <c r="AC18" s="2"/>
      <c r="AD18" s="2"/>
      <c r="AE18" s="2"/>
      <c r="AF18" s="2"/>
    </row>
    <row r="19" spans="1:32" ht="18.75">
      <c r="A19" s="49">
        <v>-4</v>
      </c>
      <c r="B19" s="25" t="s">
        <v>181</v>
      </c>
      <c r="C19" s="26"/>
      <c r="D19" s="26"/>
      <c r="E19" s="26"/>
      <c r="F19" s="26"/>
      <c r="G19" s="26"/>
      <c r="H19" s="20"/>
      <c r="I19" s="20"/>
      <c r="J19" s="20"/>
      <c r="K19" s="2"/>
      <c r="L19" s="2"/>
      <c r="M19" s="2"/>
      <c r="N19" s="2"/>
      <c r="O19" s="2"/>
      <c r="P19" s="2"/>
      <c r="Q19" s="2"/>
      <c r="R19" s="2"/>
      <c r="S19" s="2"/>
      <c r="T19" s="2"/>
      <c r="U19" s="2"/>
      <c r="V19" s="2"/>
      <c r="W19" s="2"/>
      <c r="X19" s="2"/>
      <c r="Y19" s="2"/>
      <c r="Z19" s="2"/>
      <c r="AA19" s="2"/>
      <c r="AB19" s="2"/>
      <c r="AC19" s="2"/>
      <c r="AD19" s="2"/>
      <c r="AE19" s="2"/>
      <c r="AF19" s="2"/>
    </row>
    <row r="20" spans="1:32" ht="18.75">
      <c r="A20" s="49">
        <v>-5</v>
      </c>
      <c r="B20" s="25" t="s">
        <v>182</v>
      </c>
      <c r="C20" s="26"/>
      <c r="D20" s="26"/>
      <c r="E20" s="26"/>
      <c r="F20" s="26"/>
      <c r="G20" s="26"/>
      <c r="H20" s="20"/>
      <c r="I20" s="20"/>
      <c r="J20" s="20"/>
      <c r="K20" s="2"/>
      <c r="L20" s="2"/>
      <c r="M20" s="2"/>
      <c r="N20" s="2"/>
      <c r="O20" s="2"/>
      <c r="P20" s="2"/>
      <c r="Q20" s="2"/>
      <c r="R20" s="2"/>
      <c r="S20" s="2"/>
      <c r="T20" s="2"/>
      <c r="U20" s="2"/>
      <c r="V20" s="2"/>
      <c r="W20" s="2"/>
      <c r="X20" s="2"/>
      <c r="Y20" s="2"/>
      <c r="Z20" s="2"/>
      <c r="AA20" s="2"/>
      <c r="AB20" s="2"/>
      <c r="AC20" s="2"/>
      <c r="AD20" s="2"/>
      <c r="AE20" s="2"/>
      <c r="AF20" s="2"/>
    </row>
    <row r="21" spans="1:32" ht="18.75">
      <c r="A21" s="49">
        <v>-6</v>
      </c>
      <c r="B21" s="25" t="s">
        <v>183</v>
      </c>
      <c r="C21" s="26"/>
      <c r="D21" s="26"/>
      <c r="E21" s="26"/>
      <c r="F21" s="26"/>
      <c r="G21" s="26"/>
      <c r="H21" s="20"/>
      <c r="I21" s="20"/>
      <c r="J21" s="20"/>
      <c r="K21" s="2"/>
      <c r="L21" s="2"/>
      <c r="M21" s="2"/>
      <c r="N21" s="2"/>
      <c r="O21" s="2"/>
      <c r="P21" s="2"/>
      <c r="Q21" s="2"/>
      <c r="R21" s="2"/>
      <c r="S21" s="2"/>
      <c r="T21" s="2"/>
      <c r="U21" s="2"/>
      <c r="V21" s="2"/>
      <c r="W21" s="2"/>
      <c r="X21" s="2"/>
      <c r="Y21" s="2"/>
      <c r="Z21" s="2"/>
      <c r="AA21" s="2"/>
      <c r="AB21" s="2"/>
      <c r="AC21" s="2"/>
      <c r="AD21" s="2"/>
      <c r="AE21" s="2"/>
      <c r="AF21" s="2"/>
    </row>
    <row r="22" spans="1:32" ht="18.75">
      <c r="A22" s="49">
        <v>-7</v>
      </c>
      <c r="B22" s="25" t="s">
        <v>184</v>
      </c>
      <c r="C22" s="26"/>
      <c r="D22" s="26"/>
      <c r="E22" s="26"/>
      <c r="F22" s="26"/>
      <c r="G22" s="26"/>
      <c r="H22" s="20"/>
      <c r="I22" s="20"/>
      <c r="J22" s="20"/>
      <c r="K22" s="2"/>
      <c r="L22" s="2"/>
      <c r="M22" s="2"/>
      <c r="N22" s="2"/>
      <c r="O22" s="2"/>
      <c r="P22" s="2"/>
      <c r="Q22" s="2"/>
      <c r="R22" s="2"/>
      <c r="S22" s="2"/>
      <c r="T22" s="2"/>
      <c r="U22" s="2"/>
      <c r="V22" s="2"/>
      <c r="W22" s="2"/>
      <c r="X22" s="2"/>
      <c r="Y22" s="2"/>
      <c r="Z22" s="2"/>
      <c r="AA22" s="2"/>
      <c r="AB22" s="2"/>
      <c r="AC22" s="2"/>
      <c r="AD22" s="2"/>
      <c r="AE22" s="2"/>
      <c r="AF22" s="2"/>
    </row>
  </sheetData>
  <sheetProtection/>
  <mergeCells count="6">
    <mergeCell ref="B11:B15"/>
    <mergeCell ref="D11:E11"/>
    <mergeCell ref="C12:E12"/>
    <mergeCell ref="C13:E13"/>
    <mergeCell ref="C14:E14"/>
    <mergeCell ref="C15:E1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T25"/>
  <sheetViews>
    <sheetView showGridLines="0" zoomScalePageLayoutView="0" workbookViewId="0" topLeftCell="A1">
      <selection activeCell="A1" sqref="A1"/>
    </sheetView>
  </sheetViews>
  <sheetFormatPr defaultColWidth="12" defaultRowHeight="11.25"/>
  <cols>
    <col min="1" max="1" width="5.83203125" style="0" customWidth="1"/>
    <col min="2" max="2" width="8.83203125" style="0" customWidth="1"/>
    <col min="3" max="3" width="70.83203125" style="0" customWidth="1"/>
  </cols>
  <sheetData>
    <row r="1" spans="1:12" ht="15.75">
      <c r="A1" s="20"/>
      <c r="B1" s="45" t="s">
        <v>116</v>
      </c>
      <c r="C1" s="20"/>
      <c r="D1" s="20"/>
      <c r="E1" s="20"/>
      <c r="F1" s="20"/>
      <c r="G1" s="20"/>
      <c r="H1" s="20"/>
      <c r="I1" s="2"/>
      <c r="J1" s="2"/>
      <c r="K1" s="2"/>
      <c r="L1" s="2"/>
    </row>
    <row r="2" spans="1:12" ht="15.75">
      <c r="A2" s="20"/>
      <c r="B2" s="45" t="s">
        <v>163</v>
      </c>
      <c r="C2" s="20"/>
      <c r="D2" s="20"/>
      <c r="E2" s="20"/>
      <c r="F2" s="20"/>
      <c r="G2" s="20"/>
      <c r="H2" s="20"/>
      <c r="I2" s="2"/>
      <c r="J2" s="2"/>
      <c r="K2" s="2"/>
      <c r="L2" s="2"/>
    </row>
    <row r="3" spans="1:12" ht="11.25">
      <c r="A3" s="20"/>
      <c r="B3" s="20"/>
      <c r="C3" s="20"/>
      <c r="D3" s="20"/>
      <c r="E3" s="20"/>
      <c r="F3" s="20"/>
      <c r="G3" s="20"/>
      <c r="H3" s="20"/>
      <c r="I3" s="2"/>
      <c r="J3" s="2"/>
      <c r="K3" s="2"/>
      <c r="L3" s="2"/>
    </row>
    <row r="4" spans="1:12" ht="11.25">
      <c r="A4" s="20"/>
      <c r="B4" s="21" t="s">
        <v>29</v>
      </c>
      <c r="C4" s="24" t="s">
        <v>3</v>
      </c>
      <c r="D4" s="20"/>
      <c r="E4" s="20"/>
      <c r="F4" s="46" t="s">
        <v>31</v>
      </c>
      <c r="G4" s="73" t="s">
        <v>164</v>
      </c>
      <c r="H4" s="20"/>
      <c r="I4" s="2"/>
      <c r="J4" s="2"/>
      <c r="K4" s="2"/>
      <c r="L4" s="2"/>
    </row>
    <row r="5" spans="1:12" ht="11.25">
      <c r="A5" s="20"/>
      <c r="B5" s="20"/>
      <c r="C5" s="22" t="s">
        <v>119</v>
      </c>
      <c r="D5" s="20"/>
      <c r="E5" s="20"/>
      <c r="F5" s="20"/>
      <c r="G5" s="20"/>
      <c r="H5" s="20"/>
      <c r="I5" s="2"/>
      <c r="J5" s="2"/>
      <c r="K5" s="2"/>
      <c r="L5" s="2"/>
    </row>
    <row r="6" spans="1:12" ht="9" customHeight="1">
      <c r="A6" s="2"/>
      <c r="B6" s="2"/>
      <c r="C6" s="2"/>
      <c r="D6" s="2"/>
      <c r="E6" s="2"/>
      <c r="F6" s="2"/>
      <c r="G6" s="2"/>
      <c r="H6" s="2"/>
      <c r="I6" s="2"/>
      <c r="J6" s="2"/>
      <c r="K6" s="2"/>
      <c r="L6" s="2"/>
    </row>
    <row r="7" ht="11.25">
      <c r="B7" s="86"/>
    </row>
    <row r="8" spans="1:254" s="4" customFormat="1" ht="12.75" customHeight="1">
      <c r="A8" s="2"/>
      <c r="B8" s="355" t="s">
        <v>120</v>
      </c>
      <c r="C8" s="355"/>
      <c r="D8" s="6">
        <v>2008</v>
      </c>
      <c r="E8" s="6">
        <v>2009</v>
      </c>
      <c r="F8" s="6">
        <v>2010</v>
      </c>
      <c r="G8" s="6">
        <v>2011</v>
      </c>
      <c r="H8" s="81">
        <v>2012</v>
      </c>
      <c r="I8" s="81">
        <v>2013</v>
      </c>
      <c r="J8" s="81">
        <v>2014</v>
      </c>
      <c r="K8" s="81">
        <v>2015</v>
      </c>
      <c r="L8" s="81">
        <v>2016</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4" customFormat="1" ht="12.75">
      <c r="A9" s="2"/>
      <c r="B9" s="82" t="s">
        <v>570</v>
      </c>
      <c r="C9" s="83" t="s">
        <v>122</v>
      </c>
      <c r="D9" s="84">
        <v>10452.14</v>
      </c>
      <c r="E9" s="84">
        <v>10755.882</v>
      </c>
      <c r="F9" s="84">
        <v>9025.095</v>
      </c>
      <c r="G9" s="302">
        <v>13086</v>
      </c>
      <c r="H9" s="302">
        <v>10619</v>
      </c>
      <c r="I9" s="302">
        <v>11120.953</v>
      </c>
      <c r="J9" s="302">
        <v>9640.046</v>
      </c>
      <c r="K9" s="302">
        <v>10748.595</v>
      </c>
      <c r="L9" s="302">
        <v>7800.481</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4" customFormat="1" ht="38.25">
      <c r="A10" s="2"/>
      <c r="B10" s="82" t="s">
        <v>571</v>
      </c>
      <c r="C10" s="83" t="s">
        <v>572</v>
      </c>
      <c r="D10" s="84">
        <v>24758.894</v>
      </c>
      <c r="E10" s="84">
        <v>17581.775</v>
      </c>
      <c r="F10" s="84">
        <v>13049.702</v>
      </c>
      <c r="G10" s="302">
        <v>14535</v>
      </c>
      <c r="H10" s="302">
        <v>10814</v>
      </c>
      <c r="I10" s="302">
        <v>12952.989</v>
      </c>
      <c r="J10" s="302">
        <v>13025.001</v>
      </c>
      <c r="K10" s="302">
        <v>13090.771</v>
      </c>
      <c r="L10" s="302">
        <v>11124.527</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4" customFormat="1" ht="12.75">
      <c r="A11" s="2"/>
      <c r="B11" s="82" t="s">
        <v>573</v>
      </c>
      <c r="C11" s="83" t="s">
        <v>128</v>
      </c>
      <c r="D11" s="84">
        <v>6288.542</v>
      </c>
      <c r="E11" s="84">
        <v>4680.71</v>
      </c>
      <c r="F11" s="84">
        <v>3729.77</v>
      </c>
      <c r="G11" s="302">
        <v>5034</v>
      </c>
      <c r="H11" s="302">
        <v>5000</v>
      </c>
      <c r="I11" s="302">
        <v>4746.73</v>
      </c>
      <c r="J11" s="302">
        <v>4634.846</v>
      </c>
      <c r="K11" s="302">
        <v>4327.71</v>
      </c>
      <c r="L11" s="302">
        <v>4323.368</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4" customFormat="1" ht="38.25">
      <c r="A12" s="2"/>
      <c r="B12" s="82" t="s">
        <v>574</v>
      </c>
      <c r="C12" s="83" t="s">
        <v>575</v>
      </c>
      <c r="D12" s="84">
        <v>1413.207</v>
      </c>
      <c r="E12" s="84">
        <v>1643.356</v>
      </c>
      <c r="F12" s="84">
        <v>1578.619</v>
      </c>
      <c r="G12" s="302">
        <v>1119.326</v>
      </c>
      <c r="H12" s="302">
        <v>1613</v>
      </c>
      <c r="I12" s="302">
        <v>1775.848</v>
      </c>
      <c r="J12" s="302">
        <v>1197.074</v>
      </c>
      <c r="K12" s="302">
        <v>1124.199</v>
      </c>
      <c r="L12" s="302">
        <v>859.649</v>
      </c>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4" customFormat="1" ht="12.75">
      <c r="A13" s="2"/>
      <c r="B13" s="82" t="s">
        <v>576</v>
      </c>
      <c r="C13" s="83" t="s">
        <v>134</v>
      </c>
      <c r="D13" s="84">
        <v>6831.281</v>
      </c>
      <c r="E13" s="84">
        <v>6683.625</v>
      </c>
      <c r="F13" s="84">
        <v>5878.537</v>
      </c>
      <c r="G13" s="302">
        <v>5040</v>
      </c>
      <c r="H13" s="302">
        <v>4767</v>
      </c>
      <c r="I13" s="302">
        <v>6367.981</v>
      </c>
      <c r="J13" s="302">
        <v>6085.644</v>
      </c>
      <c r="K13" s="302">
        <v>6778.99</v>
      </c>
      <c r="L13" s="302">
        <v>6906.341</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4" customFormat="1" ht="12.75">
      <c r="A14" s="2"/>
      <c r="B14" s="82" t="s">
        <v>577</v>
      </c>
      <c r="C14" s="83" t="s">
        <v>136</v>
      </c>
      <c r="D14" s="84">
        <v>9964.939</v>
      </c>
      <c r="E14" s="84">
        <v>7576.362</v>
      </c>
      <c r="F14" s="84">
        <v>7810.129</v>
      </c>
      <c r="G14" s="302">
        <v>6921</v>
      </c>
      <c r="H14" s="302">
        <v>5975</v>
      </c>
      <c r="I14" s="302">
        <v>6510.14</v>
      </c>
      <c r="J14" s="302">
        <v>6728.688</v>
      </c>
      <c r="K14" s="302">
        <v>7698.307</v>
      </c>
      <c r="L14" s="302">
        <v>7206.245</v>
      </c>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4" customFormat="1" ht="12.75">
      <c r="A15" s="2"/>
      <c r="B15" s="82" t="s">
        <v>578</v>
      </c>
      <c r="C15" s="83" t="s">
        <v>138</v>
      </c>
      <c r="D15" s="84">
        <v>7427.653</v>
      </c>
      <c r="E15" s="84">
        <v>7196.259</v>
      </c>
      <c r="F15" s="84">
        <v>12504.949</v>
      </c>
      <c r="G15" s="302">
        <v>9663</v>
      </c>
      <c r="H15" s="302">
        <v>9903</v>
      </c>
      <c r="I15" s="302">
        <v>7053.243</v>
      </c>
      <c r="J15" s="302">
        <v>6483.15</v>
      </c>
      <c r="K15" s="302">
        <v>7007.893</v>
      </c>
      <c r="L15" s="302">
        <v>6463.6</v>
      </c>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4" customFormat="1" ht="12.75">
      <c r="A16" s="2"/>
      <c r="B16" s="82" t="s">
        <v>139</v>
      </c>
      <c r="C16" s="83" t="s">
        <v>140</v>
      </c>
      <c r="D16" s="84">
        <v>18256.819</v>
      </c>
      <c r="E16" s="84">
        <v>12488.987</v>
      </c>
      <c r="F16" s="84">
        <v>14496.785</v>
      </c>
      <c r="G16" s="302">
        <v>14865</v>
      </c>
      <c r="H16" s="302">
        <v>13670</v>
      </c>
      <c r="I16" s="302">
        <v>14574.44</v>
      </c>
      <c r="J16" s="302">
        <v>15358.547</v>
      </c>
      <c r="K16" s="302">
        <v>14026.596</v>
      </c>
      <c r="L16" s="302">
        <v>13759.214</v>
      </c>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4" customFormat="1" ht="38.25">
      <c r="A17" s="2"/>
      <c r="B17" s="82" t="s">
        <v>579</v>
      </c>
      <c r="C17" s="83" t="s">
        <v>580</v>
      </c>
      <c r="D17" s="84">
        <v>3115.342</v>
      </c>
      <c r="E17" s="84">
        <v>2275.191</v>
      </c>
      <c r="F17" s="84">
        <v>1919.306</v>
      </c>
      <c r="G17" s="302">
        <v>1906</v>
      </c>
      <c r="H17" s="302">
        <v>2495</v>
      </c>
      <c r="I17" s="302">
        <v>6030.776</v>
      </c>
      <c r="J17" s="302">
        <v>5485.482</v>
      </c>
      <c r="K17" s="302">
        <v>6243.049</v>
      </c>
      <c r="L17" s="302">
        <v>5738.033</v>
      </c>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s="4" customFormat="1" ht="12.75">
      <c r="A18" s="2"/>
      <c r="B18" s="82" t="s">
        <v>147</v>
      </c>
      <c r="C18" s="83" t="s">
        <v>581</v>
      </c>
      <c r="D18" s="84">
        <v>2702.699</v>
      </c>
      <c r="E18" s="84">
        <v>2345.362</v>
      </c>
      <c r="F18" s="84">
        <v>2219.216</v>
      </c>
      <c r="G18" s="302">
        <v>2502</v>
      </c>
      <c r="H18" s="302">
        <v>1956</v>
      </c>
      <c r="I18" s="302">
        <v>1485.775</v>
      </c>
      <c r="J18" s="302">
        <v>1413.457</v>
      </c>
      <c r="K18" s="302">
        <v>1392.378</v>
      </c>
      <c r="L18" s="302">
        <v>2084.002</v>
      </c>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s="4" customFormat="1" ht="12.75">
      <c r="A19" s="2"/>
      <c r="B19" s="82" t="s">
        <v>151</v>
      </c>
      <c r="C19" s="83" t="s">
        <v>152</v>
      </c>
      <c r="D19" s="84">
        <v>766.621</v>
      </c>
      <c r="E19" s="84">
        <v>480.975</v>
      </c>
      <c r="F19" s="84">
        <v>2125.94</v>
      </c>
      <c r="G19" s="302">
        <v>238.957</v>
      </c>
      <c r="H19" s="302">
        <v>252</v>
      </c>
      <c r="I19" s="302">
        <v>113.923</v>
      </c>
      <c r="J19" s="302">
        <v>472.478</v>
      </c>
      <c r="K19" s="302">
        <v>686.673</v>
      </c>
      <c r="L19" s="302">
        <v>591.357</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s="4" customFormat="1" ht="12.75">
      <c r="A20" s="2"/>
      <c r="B20" s="82" t="s">
        <v>155</v>
      </c>
      <c r="C20" s="83" t="s">
        <v>582</v>
      </c>
      <c r="D20" s="84">
        <v>629.573</v>
      </c>
      <c r="E20" s="84">
        <v>1294.822</v>
      </c>
      <c r="F20" s="84">
        <v>1907.833</v>
      </c>
      <c r="G20" s="302">
        <v>5789</v>
      </c>
      <c r="H20" s="302">
        <v>5624</v>
      </c>
      <c r="I20" s="302">
        <v>6408.006</v>
      </c>
      <c r="J20" s="302">
        <v>7683.756</v>
      </c>
      <c r="K20" s="302">
        <v>6392.891</v>
      </c>
      <c r="L20" s="302">
        <v>5284.906</v>
      </c>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s="4" customFormat="1" ht="63.75">
      <c r="A21" s="2"/>
      <c r="B21" s="82" t="s">
        <v>583</v>
      </c>
      <c r="C21" s="83" t="s">
        <v>584</v>
      </c>
      <c r="D21" s="85">
        <v>15928.455</v>
      </c>
      <c r="E21" s="85">
        <v>11122.447</v>
      </c>
      <c r="F21" s="85">
        <v>8798.904</v>
      </c>
      <c r="G21" s="85">
        <v>11091</v>
      </c>
      <c r="H21" s="85">
        <v>14851</v>
      </c>
      <c r="I21" s="85">
        <v>13571.399</v>
      </c>
      <c r="J21" s="85">
        <v>12618.049</v>
      </c>
      <c r="K21" s="85">
        <v>16026.505</v>
      </c>
      <c r="L21" s="85">
        <v>16964.819</v>
      </c>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s="4" customFormat="1" ht="12.75">
      <c r="A22" s="2"/>
      <c r="B22" s="303" t="s">
        <v>585</v>
      </c>
      <c r="C22" s="305"/>
      <c r="D22" s="306">
        <v>108536.165</v>
      </c>
      <c r="E22" s="306">
        <v>86125.753</v>
      </c>
      <c r="F22" s="306">
        <v>85044.785</v>
      </c>
      <c r="G22" s="306">
        <v>91790.283</v>
      </c>
      <c r="H22" s="306">
        <v>87539</v>
      </c>
      <c r="I22" s="306">
        <v>92712.203</v>
      </c>
      <c r="J22" s="306">
        <v>90826.218</v>
      </c>
      <c r="K22" s="306">
        <v>95544.557</v>
      </c>
      <c r="L22" s="306">
        <v>89106.542</v>
      </c>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s="4" customFormat="1" ht="18.75" customHeight="1">
      <c r="A23" s="308">
        <v>1</v>
      </c>
      <c r="B23" s="304" t="s">
        <v>162</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s="4" customFormat="1" ht="18.75" customHeight="1">
      <c r="A24" s="308">
        <v>2</v>
      </c>
      <c r="B24" s="304" t="s">
        <v>586</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s="4" customFormat="1" ht="18.75" customHeight="1">
      <c r="A25" s="307"/>
      <c r="B25" s="304" t="s">
        <v>587</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sheetData>
  <sheetProtection/>
  <mergeCells count="1">
    <mergeCell ref="B8:C8"/>
  </mergeCells>
  <printOptions/>
  <pageMargins left="0.7" right="0.7" top="0.75" bottom="0.75" header="0.3" footer="0.3"/>
  <pageSetup orientation="portrait" paperSize="9"/>
  <ignoredErrors>
    <ignoredError sqref="B9:B16 B18:B21" numberStoredAsText="1"/>
  </ignoredErrors>
</worksheet>
</file>

<file path=xl/worksheets/sheet13.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A1" sqref="A1"/>
    </sheetView>
  </sheetViews>
  <sheetFormatPr defaultColWidth="12" defaultRowHeight="11.25"/>
  <cols>
    <col min="1" max="1" width="5.83203125" style="0" customWidth="1"/>
    <col min="2" max="2" width="8.83203125" style="0" customWidth="1"/>
    <col min="3" max="3" width="80.83203125" style="0" customWidth="1"/>
    <col min="4" max="12" width="10.83203125" style="0" customWidth="1"/>
  </cols>
  <sheetData>
    <row r="1" spans="1:12" ht="15.75">
      <c r="A1" s="20"/>
      <c r="B1" s="45" t="s">
        <v>116</v>
      </c>
      <c r="C1" s="20"/>
      <c r="D1" s="20"/>
      <c r="E1" s="20"/>
      <c r="F1" s="20"/>
      <c r="G1" s="20"/>
      <c r="H1" s="20"/>
      <c r="I1" s="20"/>
      <c r="J1" s="2"/>
      <c r="K1" s="2"/>
      <c r="L1" s="2"/>
    </row>
    <row r="2" spans="1:12" ht="15.75">
      <c r="A2" s="20"/>
      <c r="B2" s="45" t="s">
        <v>117</v>
      </c>
      <c r="C2" s="20"/>
      <c r="D2" s="20"/>
      <c r="E2" s="20"/>
      <c r="F2" s="20"/>
      <c r="G2" s="20"/>
      <c r="H2" s="20"/>
      <c r="I2" s="20"/>
      <c r="J2" s="2"/>
      <c r="K2" s="2"/>
      <c r="L2" s="2"/>
    </row>
    <row r="3" spans="1:12" ht="11.25">
      <c r="A3" s="20"/>
      <c r="B3" s="21" t="s">
        <v>29</v>
      </c>
      <c r="C3" s="24" t="s">
        <v>3</v>
      </c>
      <c r="D3" s="20"/>
      <c r="E3" s="20"/>
      <c r="F3" s="46" t="s">
        <v>31</v>
      </c>
      <c r="G3" s="73" t="s">
        <v>118</v>
      </c>
      <c r="H3" s="20"/>
      <c r="I3" s="20"/>
      <c r="J3" s="2"/>
      <c r="K3" s="2"/>
      <c r="L3" s="2"/>
    </row>
    <row r="4" spans="1:12" ht="11.25">
      <c r="A4" s="20"/>
      <c r="B4" s="20"/>
      <c r="C4" s="22" t="s">
        <v>119</v>
      </c>
      <c r="D4" s="20"/>
      <c r="E4" s="20"/>
      <c r="F4" s="20"/>
      <c r="G4" s="20"/>
      <c r="H4" s="20"/>
      <c r="I4" s="20"/>
      <c r="J4" s="2"/>
      <c r="K4" s="2"/>
      <c r="L4" s="2"/>
    </row>
    <row r="5" spans="1:12" ht="11.25">
      <c r="A5" s="2"/>
      <c r="B5" s="2"/>
      <c r="C5" s="2"/>
      <c r="D5" s="2"/>
      <c r="E5" s="2"/>
      <c r="F5" s="2"/>
      <c r="G5" s="2"/>
      <c r="H5" s="2"/>
      <c r="I5" s="2"/>
      <c r="J5" s="2"/>
      <c r="K5" s="2"/>
      <c r="L5" s="2"/>
    </row>
    <row r="6" spans="1:12" ht="12.75">
      <c r="A6" s="2"/>
      <c r="B6" s="355" t="s">
        <v>120</v>
      </c>
      <c r="C6" s="355"/>
      <c r="D6" s="6">
        <v>2008</v>
      </c>
      <c r="E6" s="6">
        <v>2009</v>
      </c>
      <c r="F6" s="6">
        <v>2010</v>
      </c>
      <c r="G6" s="6">
        <v>2011</v>
      </c>
      <c r="H6" s="6">
        <v>2012</v>
      </c>
      <c r="I6" s="6">
        <v>2013</v>
      </c>
      <c r="J6" s="81">
        <v>2014</v>
      </c>
      <c r="K6" s="6">
        <v>2015</v>
      </c>
      <c r="L6" s="6">
        <v>2016</v>
      </c>
    </row>
    <row r="7" spans="1:12" ht="12.75">
      <c r="A7" s="2"/>
      <c r="B7" s="82" t="s">
        <v>121</v>
      </c>
      <c r="C7" s="83" t="s">
        <v>122</v>
      </c>
      <c r="D7" s="84">
        <v>3805</v>
      </c>
      <c r="E7" s="84">
        <v>4048</v>
      </c>
      <c r="F7" s="84">
        <v>3353</v>
      </c>
      <c r="G7" s="84">
        <v>4512</v>
      </c>
      <c r="H7" s="84">
        <v>3525</v>
      </c>
      <c r="I7" s="84">
        <v>3787</v>
      </c>
      <c r="J7" s="84">
        <v>3208</v>
      </c>
      <c r="K7" s="84">
        <v>3479</v>
      </c>
      <c r="L7" s="84">
        <v>2587</v>
      </c>
    </row>
    <row r="8" spans="1:12" ht="12.75">
      <c r="A8" s="2"/>
      <c r="B8" s="82" t="s">
        <v>123</v>
      </c>
      <c r="C8" s="83" t="s">
        <v>124</v>
      </c>
      <c r="D8" s="84">
        <v>1019</v>
      </c>
      <c r="E8" s="84">
        <v>683</v>
      </c>
      <c r="F8" s="84">
        <v>893</v>
      </c>
      <c r="G8" s="84">
        <v>605</v>
      </c>
      <c r="H8" s="84">
        <v>492</v>
      </c>
      <c r="I8" s="84">
        <v>662</v>
      </c>
      <c r="J8" s="84">
        <v>571</v>
      </c>
      <c r="K8" s="84">
        <v>684</v>
      </c>
      <c r="L8" s="84">
        <v>608</v>
      </c>
    </row>
    <row r="9" spans="1:12" ht="12.75">
      <c r="A9" s="2"/>
      <c r="B9" s="82" t="s">
        <v>125</v>
      </c>
      <c r="C9" s="83" t="s">
        <v>126</v>
      </c>
      <c r="D9" s="84">
        <v>4738</v>
      </c>
      <c r="E9" s="84">
        <v>3175</v>
      </c>
      <c r="F9" s="84">
        <v>2104</v>
      </c>
      <c r="G9" s="84">
        <v>2740</v>
      </c>
      <c r="H9" s="84">
        <v>1983</v>
      </c>
      <c r="I9" s="84">
        <v>2442</v>
      </c>
      <c r="J9" s="84">
        <v>2111</v>
      </c>
      <c r="K9" s="84">
        <v>2145</v>
      </c>
      <c r="L9" s="84">
        <v>1865</v>
      </c>
    </row>
    <row r="10" spans="1:12" ht="12.75">
      <c r="A10" s="2"/>
      <c r="B10" s="82" t="s">
        <v>127</v>
      </c>
      <c r="C10" s="83" t="s">
        <v>128</v>
      </c>
      <c r="D10" s="84">
        <v>2876</v>
      </c>
      <c r="E10" s="84">
        <v>2254</v>
      </c>
      <c r="F10" s="84">
        <v>1806</v>
      </c>
      <c r="G10" s="84">
        <v>2410</v>
      </c>
      <c r="H10" s="84">
        <v>2368</v>
      </c>
      <c r="I10" s="84">
        <v>2282</v>
      </c>
      <c r="J10" s="84">
        <v>2278</v>
      </c>
      <c r="K10" s="84">
        <v>2101</v>
      </c>
      <c r="L10" s="84">
        <v>1678</v>
      </c>
    </row>
    <row r="11" spans="1:12" ht="12.75">
      <c r="A11" s="2"/>
      <c r="B11" s="82" t="s">
        <v>129</v>
      </c>
      <c r="C11" s="83" t="s">
        <v>130</v>
      </c>
      <c r="D11" s="84">
        <v>6</v>
      </c>
      <c r="E11" s="84">
        <v>3</v>
      </c>
      <c r="F11" s="84">
        <v>2</v>
      </c>
      <c r="G11" s="84">
        <v>0</v>
      </c>
      <c r="H11" s="84">
        <v>0</v>
      </c>
      <c r="I11" s="84">
        <v>0</v>
      </c>
      <c r="J11" s="84">
        <v>1</v>
      </c>
      <c r="K11" s="84">
        <v>1</v>
      </c>
      <c r="L11" s="84">
        <v>2</v>
      </c>
    </row>
    <row r="12" spans="1:12" ht="12.75">
      <c r="A12" s="2"/>
      <c r="B12" s="82" t="s">
        <v>131</v>
      </c>
      <c r="C12" s="83" t="s">
        <v>132</v>
      </c>
      <c r="D12" s="84">
        <v>730</v>
      </c>
      <c r="E12" s="84">
        <v>985</v>
      </c>
      <c r="F12" s="84">
        <v>985</v>
      </c>
      <c r="G12" s="84">
        <v>587</v>
      </c>
      <c r="H12" s="84">
        <v>578</v>
      </c>
      <c r="I12" s="84">
        <v>606</v>
      </c>
      <c r="J12" s="84">
        <v>340</v>
      </c>
      <c r="K12" s="84">
        <v>313</v>
      </c>
      <c r="L12" s="84">
        <v>321</v>
      </c>
    </row>
    <row r="13" spans="1:12" ht="12.75">
      <c r="A13" s="2"/>
      <c r="B13" s="82" t="s">
        <v>133</v>
      </c>
      <c r="C13" s="83" t="s">
        <v>134</v>
      </c>
      <c r="D13" s="84">
        <v>2248</v>
      </c>
      <c r="E13" s="84">
        <v>2328</v>
      </c>
      <c r="F13" s="84">
        <v>2013</v>
      </c>
      <c r="G13" s="84">
        <v>1860</v>
      </c>
      <c r="H13" s="84">
        <v>1787</v>
      </c>
      <c r="I13" s="84">
        <v>2123</v>
      </c>
      <c r="J13" s="84">
        <v>2144</v>
      </c>
      <c r="K13" s="84">
        <v>2387</v>
      </c>
      <c r="L13" s="84">
        <v>2535</v>
      </c>
    </row>
    <row r="14" spans="1:12" ht="12.75">
      <c r="A14" s="2"/>
      <c r="B14" s="82" t="s">
        <v>135</v>
      </c>
      <c r="C14" s="83" t="s">
        <v>136</v>
      </c>
      <c r="D14" s="84">
        <v>3523</v>
      </c>
      <c r="E14" s="84">
        <v>2806</v>
      </c>
      <c r="F14" s="84">
        <v>2713</v>
      </c>
      <c r="G14" s="84">
        <v>2486</v>
      </c>
      <c r="H14" s="84">
        <v>2195</v>
      </c>
      <c r="I14" s="84">
        <v>2480</v>
      </c>
      <c r="J14" s="84">
        <v>2637</v>
      </c>
      <c r="K14" s="84">
        <v>2674</v>
      </c>
      <c r="L14" s="84">
        <v>2671</v>
      </c>
    </row>
    <row r="15" spans="1:12" ht="12.75">
      <c r="A15" s="2"/>
      <c r="B15" s="82" t="s">
        <v>137</v>
      </c>
      <c r="C15" s="83" t="s">
        <v>138</v>
      </c>
      <c r="D15" s="84">
        <v>1855</v>
      </c>
      <c r="E15" s="84">
        <v>1767</v>
      </c>
      <c r="F15" s="84">
        <v>2836</v>
      </c>
      <c r="G15" s="84">
        <v>2407</v>
      </c>
      <c r="H15" s="84">
        <v>2617</v>
      </c>
      <c r="I15" s="84">
        <v>1706</v>
      </c>
      <c r="J15" s="84">
        <v>1742</v>
      </c>
      <c r="K15" s="84">
        <v>1829</v>
      </c>
      <c r="L15" s="84">
        <v>1945</v>
      </c>
    </row>
    <row r="16" spans="1:12" ht="12.75">
      <c r="A16" s="2"/>
      <c r="B16" s="82" t="s">
        <v>139</v>
      </c>
      <c r="C16" s="83" t="s">
        <v>140</v>
      </c>
      <c r="D16" s="84">
        <v>6247</v>
      </c>
      <c r="E16" s="84">
        <v>4037</v>
      </c>
      <c r="F16" s="84">
        <v>4329</v>
      </c>
      <c r="G16" s="84">
        <v>4691</v>
      </c>
      <c r="H16" s="84">
        <v>4258</v>
      </c>
      <c r="I16" s="84">
        <v>4139</v>
      </c>
      <c r="J16" s="84">
        <v>4646</v>
      </c>
      <c r="K16" s="84">
        <v>4420</v>
      </c>
      <c r="L16" s="84">
        <v>4440</v>
      </c>
    </row>
    <row r="17" spans="1:12" ht="12.75">
      <c r="A17" s="2"/>
      <c r="B17" s="82" t="s">
        <v>141</v>
      </c>
      <c r="C17" s="83" t="s">
        <v>142</v>
      </c>
      <c r="D17" s="84">
        <v>104</v>
      </c>
      <c r="E17" s="84">
        <v>41</v>
      </c>
      <c r="F17" s="84">
        <v>50</v>
      </c>
      <c r="G17" s="84">
        <v>55</v>
      </c>
      <c r="H17" s="84">
        <v>49</v>
      </c>
      <c r="I17" s="84">
        <v>33</v>
      </c>
      <c r="J17" s="84">
        <v>57</v>
      </c>
      <c r="K17" s="84">
        <v>48</v>
      </c>
      <c r="L17" s="84">
        <v>46</v>
      </c>
    </row>
    <row r="18" spans="1:12" ht="12.75">
      <c r="A18" s="2"/>
      <c r="B18" s="82" t="s">
        <v>143</v>
      </c>
      <c r="C18" s="83" t="s">
        <v>144</v>
      </c>
      <c r="D18" s="84">
        <v>1720</v>
      </c>
      <c r="E18" s="84">
        <v>1127</v>
      </c>
      <c r="F18" s="84">
        <v>941</v>
      </c>
      <c r="G18" s="84">
        <v>1040</v>
      </c>
      <c r="H18" s="84">
        <v>1270</v>
      </c>
      <c r="I18" s="84">
        <v>1667</v>
      </c>
      <c r="J18" s="84">
        <v>1778</v>
      </c>
      <c r="K18" s="84">
        <v>1385</v>
      </c>
      <c r="L18" s="84">
        <v>1372</v>
      </c>
    </row>
    <row r="19" spans="1:12" ht="12.75">
      <c r="A19" s="2"/>
      <c r="B19" s="82" t="s">
        <v>145</v>
      </c>
      <c r="C19" s="83" t="s">
        <v>146</v>
      </c>
      <c r="D19" s="84">
        <v>15</v>
      </c>
      <c r="E19" s="84">
        <v>5</v>
      </c>
      <c r="F19" s="84">
        <v>0</v>
      </c>
      <c r="G19" s="84">
        <v>0</v>
      </c>
      <c r="H19" s="84">
        <v>49</v>
      </c>
      <c r="I19" s="84">
        <v>45</v>
      </c>
      <c r="J19" s="84">
        <v>55</v>
      </c>
      <c r="K19" s="84">
        <v>136</v>
      </c>
      <c r="L19" s="84">
        <v>54</v>
      </c>
    </row>
    <row r="20" spans="1:12" ht="12.75">
      <c r="A20" s="2"/>
      <c r="B20" s="82" t="s">
        <v>147</v>
      </c>
      <c r="C20" s="83" t="s">
        <v>148</v>
      </c>
      <c r="D20" s="84">
        <v>869</v>
      </c>
      <c r="E20" s="84">
        <v>598</v>
      </c>
      <c r="F20" s="84">
        <v>594</v>
      </c>
      <c r="G20" s="84">
        <v>531</v>
      </c>
      <c r="H20" s="84">
        <v>442</v>
      </c>
      <c r="I20" s="84">
        <v>397</v>
      </c>
      <c r="J20" s="84">
        <v>388</v>
      </c>
      <c r="K20" s="84">
        <v>366</v>
      </c>
      <c r="L20" s="84">
        <v>352</v>
      </c>
    </row>
    <row r="21" spans="1:12" ht="12.75">
      <c r="A21" s="2"/>
      <c r="B21" s="82" t="s">
        <v>149</v>
      </c>
      <c r="C21" s="83" t="s">
        <v>150</v>
      </c>
      <c r="D21" s="84">
        <v>0</v>
      </c>
      <c r="E21" s="84">
        <v>0</v>
      </c>
      <c r="F21" s="84">
        <v>0</v>
      </c>
      <c r="G21" s="84">
        <v>0</v>
      </c>
      <c r="H21" s="84">
        <v>0</v>
      </c>
      <c r="I21" s="84">
        <v>0</v>
      </c>
      <c r="J21" s="84">
        <v>0</v>
      </c>
      <c r="K21" s="84">
        <v>0</v>
      </c>
      <c r="L21" s="84">
        <v>0</v>
      </c>
    </row>
    <row r="22" spans="1:12" ht="12.75">
      <c r="A22" s="2"/>
      <c r="B22" s="82" t="s">
        <v>151</v>
      </c>
      <c r="C22" s="83" t="s">
        <v>152</v>
      </c>
      <c r="D22" s="84">
        <v>319</v>
      </c>
      <c r="E22" s="84">
        <v>207</v>
      </c>
      <c r="F22" s="84">
        <v>1318</v>
      </c>
      <c r="G22" s="84">
        <v>87</v>
      </c>
      <c r="H22" s="84">
        <v>120</v>
      </c>
      <c r="I22" s="84">
        <v>4</v>
      </c>
      <c r="J22" s="84">
        <v>141</v>
      </c>
      <c r="K22" s="84">
        <v>128</v>
      </c>
      <c r="L22" s="84">
        <v>93</v>
      </c>
    </row>
    <row r="23" spans="1:12" ht="12.75">
      <c r="A23" s="2"/>
      <c r="B23" s="82" t="s">
        <v>153</v>
      </c>
      <c r="C23" s="83" t="s">
        <v>154</v>
      </c>
      <c r="D23" s="84">
        <v>4</v>
      </c>
      <c r="E23" s="84">
        <v>0</v>
      </c>
      <c r="F23" s="84">
        <v>0</v>
      </c>
      <c r="G23" s="84">
        <v>0</v>
      </c>
      <c r="H23" s="84">
        <v>0</v>
      </c>
      <c r="I23" s="84">
        <v>0</v>
      </c>
      <c r="J23" s="84">
        <v>0</v>
      </c>
      <c r="K23" s="84">
        <v>0</v>
      </c>
      <c r="L23" s="84">
        <v>0</v>
      </c>
    </row>
    <row r="24" spans="1:12" ht="12.75">
      <c r="A24" s="2"/>
      <c r="B24" s="82" t="s">
        <v>155</v>
      </c>
      <c r="C24" s="83" t="s">
        <v>156</v>
      </c>
      <c r="D24" s="84">
        <v>400</v>
      </c>
      <c r="E24" s="84">
        <v>1102</v>
      </c>
      <c r="F24" s="84">
        <v>1497</v>
      </c>
      <c r="G24" s="84">
        <v>4301</v>
      </c>
      <c r="H24" s="84">
        <v>4162</v>
      </c>
      <c r="I24" s="84">
        <v>4525</v>
      </c>
      <c r="J24" s="84">
        <v>5133</v>
      </c>
      <c r="K24" s="84">
        <v>4143</v>
      </c>
      <c r="L24" s="84">
        <v>3388</v>
      </c>
    </row>
    <row r="25" spans="1:12" ht="12.75">
      <c r="A25" s="2"/>
      <c r="B25" s="82" t="s">
        <v>157</v>
      </c>
      <c r="C25" s="83" t="s">
        <v>158</v>
      </c>
      <c r="D25" s="84">
        <v>9178</v>
      </c>
      <c r="E25" s="84">
        <v>5747</v>
      </c>
      <c r="F25" s="84">
        <v>4508</v>
      </c>
      <c r="G25" s="84">
        <v>5855</v>
      </c>
      <c r="H25" s="84">
        <v>6340</v>
      </c>
      <c r="I25" s="84">
        <v>5320</v>
      </c>
      <c r="J25" s="84">
        <v>5291</v>
      </c>
      <c r="K25" s="84">
        <v>7989</v>
      </c>
      <c r="L25" s="84">
        <v>8544</v>
      </c>
    </row>
    <row r="26" spans="1:12" ht="12.75">
      <c r="A26" s="2"/>
      <c r="B26" s="82" t="s">
        <v>159</v>
      </c>
      <c r="C26" s="83" t="s">
        <v>160</v>
      </c>
      <c r="D26" s="84">
        <v>780</v>
      </c>
      <c r="E26" s="84">
        <v>1216</v>
      </c>
      <c r="F26" s="84">
        <v>24</v>
      </c>
      <c r="G26" s="84">
        <v>32</v>
      </c>
      <c r="H26" s="84">
        <v>315</v>
      </c>
      <c r="I26" s="84">
        <v>11</v>
      </c>
      <c r="J26" s="84">
        <v>77</v>
      </c>
      <c r="K26" s="84">
        <v>27</v>
      </c>
      <c r="L26" s="84">
        <v>68</v>
      </c>
    </row>
    <row r="27" spans="1:12" ht="12.75">
      <c r="A27" s="2"/>
      <c r="B27" s="82"/>
      <c r="C27" s="83" t="s">
        <v>161</v>
      </c>
      <c r="D27" s="85">
        <v>40436</v>
      </c>
      <c r="E27" s="85">
        <v>32129</v>
      </c>
      <c r="F27" s="85">
        <v>29965</v>
      </c>
      <c r="G27" s="85">
        <v>34202</v>
      </c>
      <c r="H27" s="85">
        <v>32552</v>
      </c>
      <c r="I27" s="85">
        <v>32230</v>
      </c>
      <c r="J27" s="85">
        <v>32596</v>
      </c>
      <c r="K27" s="85">
        <v>34252</v>
      </c>
      <c r="L27" s="85">
        <v>32569</v>
      </c>
    </row>
    <row r="28" spans="1:12" ht="18.75">
      <c r="A28" s="49" t="s">
        <v>22</v>
      </c>
      <c r="B28" s="27" t="s">
        <v>162</v>
      </c>
      <c r="C28" s="20"/>
      <c r="D28" s="2"/>
      <c r="E28" s="2"/>
      <c r="F28" s="2"/>
      <c r="G28" s="2"/>
      <c r="H28" s="2"/>
      <c r="I28" s="2"/>
      <c r="J28" s="2"/>
      <c r="K28" s="2"/>
      <c r="L28" s="2"/>
    </row>
    <row r="29" ht="11.25">
      <c r="B29" s="86"/>
    </row>
  </sheetData>
  <sheetProtection/>
  <mergeCells count="1">
    <mergeCell ref="B6:C6"/>
  </mergeCells>
  <printOptions/>
  <pageMargins left="0.7" right="0.7" top="0.75" bottom="0.75" header="0.3" footer="0.3"/>
  <pageSetup orientation="portrait" paperSize="9"/>
  <ignoredErrors>
    <ignoredError sqref="A28" numberStoredAsText="1"/>
  </ignoredErrors>
</worksheet>
</file>

<file path=xl/worksheets/sheet14.xml><?xml version="1.0" encoding="utf-8"?>
<worksheet xmlns="http://schemas.openxmlformats.org/spreadsheetml/2006/main" xmlns:r="http://schemas.openxmlformats.org/officeDocument/2006/relationships">
  <dimension ref="A1:AM31"/>
  <sheetViews>
    <sheetView showGridLines="0" zoomScalePageLayoutView="0" workbookViewId="0" topLeftCell="A1">
      <selection activeCell="A1" sqref="A1"/>
    </sheetView>
  </sheetViews>
  <sheetFormatPr defaultColWidth="12" defaultRowHeight="11.25"/>
  <cols>
    <col min="1" max="1" width="5.83203125" style="0" customWidth="1"/>
    <col min="2" max="2" width="29.33203125" style="0" customWidth="1"/>
    <col min="3" max="39" width="8.83203125" style="0" customWidth="1"/>
  </cols>
  <sheetData>
    <row r="1" spans="1:39" ht="11.25">
      <c r="A1" s="20"/>
      <c r="B1" s="20"/>
      <c r="C1" s="20"/>
      <c r="D1" s="20"/>
      <c r="E1" s="20"/>
      <c r="F1" s="20"/>
      <c r="G1" s="20"/>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 r="A2" s="20"/>
      <c r="B2" s="45" t="s">
        <v>103</v>
      </c>
      <c r="C2" s="20"/>
      <c r="D2" s="20"/>
      <c r="E2" s="20"/>
      <c r="F2" s="20"/>
      <c r="G2" s="20"/>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2">
      <c r="A3" s="20"/>
      <c r="B3" s="72" t="s">
        <v>74</v>
      </c>
      <c r="C3" s="20"/>
      <c r="D3" s="20"/>
      <c r="E3" s="20"/>
      <c r="F3" s="20"/>
      <c r="G3" s="20"/>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1.25">
      <c r="A4" s="20"/>
      <c r="B4" s="20"/>
      <c r="C4" s="20"/>
      <c r="D4" s="20"/>
      <c r="E4" s="20"/>
      <c r="F4" s="20"/>
      <c r="G4" s="20"/>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1.25">
      <c r="A5" s="20"/>
      <c r="B5" s="21" t="s">
        <v>29</v>
      </c>
      <c r="C5" s="24" t="s">
        <v>3</v>
      </c>
      <c r="D5" s="20"/>
      <c r="H5" s="2"/>
      <c r="I5" s="2"/>
      <c r="J5" s="2"/>
      <c r="K5" s="2"/>
      <c r="L5" s="2"/>
      <c r="M5" s="2"/>
      <c r="N5" s="2"/>
      <c r="O5" s="2"/>
      <c r="P5" s="2"/>
      <c r="Q5" s="2"/>
      <c r="R5" s="2"/>
      <c r="S5" s="2"/>
      <c r="T5" s="2"/>
      <c r="U5" s="2"/>
      <c r="V5" s="2"/>
      <c r="W5" s="2"/>
      <c r="X5" s="2"/>
      <c r="Y5" s="2"/>
      <c r="Z5" s="2"/>
      <c r="AA5" s="2"/>
      <c r="AB5" s="2"/>
      <c r="AC5" s="2"/>
      <c r="AD5" s="2"/>
      <c r="AE5" s="46" t="s">
        <v>31</v>
      </c>
      <c r="AF5" s="73" t="s">
        <v>104</v>
      </c>
      <c r="AG5" s="20"/>
      <c r="AH5" s="2"/>
      <c r="AI5" s="2"/>
      <c r="AJ5" s="2"/>
      <c r="AK5" s="2"/>
      <c r="AL5" s="2"/>
      <c r="AM5" s="2"/>
    </row>
    <row r="6" spans="1:39" ht="11.25">
      <c r="A6" s="20"/>
      <c r="B6" s="23"/>
      <c r="C6" s="22" t="s">
        <v>76</v>
      </c>
      <c r="D6" s="20"/>
      <c r="E6" s="46"/>
      <c r="F6" s="73"/>
      <c r="G6" s="20"/>
      <c r="H6" s="2"/>
      <c r="I6" s="2"/>
      <c r="J6" s="2"/>
      <c r="K6" s="2"/>
      <c r="L6" s="2"/>
      <c r="M6" s="2"/>
      <c r="N6" s="2"/>
      <c r="O6" s="2"/>
      <c r="P6" s="2"/>
      <c r="Q6" s="2"/>
      <c r="R6" s="2"/>
      <c r="S6" s="2"/>
      <c r="T6" s="2"/>
      <c r="U6" s="2"/>
      <c r="V6" s="2"/>
      <c r="W6" s="2"/>
      <c r="X6" s="2"/>
      <c r="Y6" s="2"/>
      <c r="Z6" s="2"/>
      <c r="AA6" s="2"/>
      <c r="AB6" s="2"/>
      <c r="AC6" s="2"/>
      <c r="AD6" s="2"/>
      <c r="AE6" s="2"/>
      <c r="AF6" s="2"/>
      <c r="AG6" s="2"/>
      <c r="AH6" s="74"/>
      <c r="AI6" s="74"/>
      <c r="AJ6" s="74"/>
      <c r="AK6" s="2"/>
      <c r="AL6" s="2"/>
      <c r="AM6" s="2"/>
    </row>
    <row r="7" spans="1:39" ht="11.25">
      <c r="A7" s="2"/>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25.5">
      <c r="A8" s="2"/>
      <c r="B8" s="5"/>
      <c r="C8" s="6">
        <v>1980</v>
      </c>
      <c r="D8" s="6">
        <v>1981</v>
      </c>
      <c r="E8" s="6">
        <v>1982</v>
      </c>
      <c r="F8" s="6">
        <v>1983</v>
      </c>
      <c r="G8" s="6">
        <v>1984</v>
      </c>
      <c r="H8" s="6">
        <v>1985</v>
      </c>
      <c r="I8" s="6">
        <v>1986</v>
      </c>
      <c r="J8" s="6">
        <v>1987</v>
      </c>
      <c r="K8" s="6">
        <v>1988</v>
      </c>
      <c r="L8" s="6">
        <v>1989</v>
      </c>
      <c r="M8" s="6">
        <v>1990</v>
      </c>
      <c r="N8" s="6">
        <v>1991</v>
      </c>
      <c r="O8" s="6">
        <v>1992</v>
      </c>
      <c r="P8" s="6">
        <v>1993</v>
      </c>
      <c r="Q8" s="6">
        <v>1994</v>
      </c>
      <c r="R8" s="6">
        <v>1995</v>
      </c>
      <c r="S8" s="6">
        <v>1996</v>
      </c>
      <c r="T8" s="6">
        <v>1997</v>
      </c>
      <c r="U8" s="6">
        <v>1998</v>
      </c>
      <c r="V8" s="6">
        <v>1999</v>
      </c>
      <c r="W8" s="6">
        <v>2000</v>
      </c>
      <c r="X8" s="6">
        <v>2001</v>
      </c>
      <c r="Y8" s="6">
        <v>2002</v>
      </c>
      <c r="Z8" s="6">
        <v>2003</v>
      </c>
      <c r="AA8" s="6" t="s">
        <v>77</v>
      </c>
      <c r="AB8" s="6" t="s">
        <v>105</v>
      </c>
      <c r="AC8" s="6">
        <v>2006</v>
      </c>
      <c r="AD8" s="6">
        <v>2007</v>
      </c>
      <c r="AE8" s="6">
        <v>2008</v>
      </c>
      <c r="AF8" s="6">
        <v>2009</v>
      </c>
      <c r="AG8" s="6">
        <v>2010</v>
      </c>
      <c r="AH8" s="6">
        <v>2011</v>
      </c>
      <c r="AI8" s="6">
        <v>2012</v>
      </c>
      <c r="AJ8" s="6">
        <v>2013</v>
      </c>
      <c r="AK8" s="6">
        <v>2014</v>
      </c>
      <c r="AL8" s="6">
        <v>2015</v>
      </c>
      <c r="AM8" s="6">
        <v>2016</v>
      </c>
    </row>
    <row r="9" spans="1:39" ht="12.75">
      <c r="A9" s="2"/>
      <c r="B9" s="63" t="s">
        <v>79</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75"/>
      <c r="AK9" s="75"/>
      <c r="AL9" s="75"/>
      <c r="AM9" s="75"/>
    </row>
    <row r="10" spans="1:39" ht="25.5">
      <c r="A10" s="2"/>
      <c r="B10" s="65" t="s">
        <v>106</v>
      </c>
      <c r="C10" s="76">
        <v>113.5</v>
      </c>
      <c r="D10" s="76">
        <v>97.7</v>
      </c>
      <c r="E10" s="76">
        <v>88.2</v>
      </c>
      <c r="F10" s="76">
        <v>85</v>
      </c>
      <c r="G10" s="76">
        <v>88</v>
      </c>
      <c r="H10" s="76">
        <v>85.3</v>
      </c>
      <c r="I10" s="76">
        <v>77.1</v>
      </c>
      <c r="J10" s="76">
        <v>76.5</v>
      </c>
      <c r="K10" s="76">
        <v>79.6</v>
      </c>
      <c r="L10" s="76">
        <v>81.8</v>
      </c>
      <c r="M10" s="76">
        <v>81</v>
      </c>
      <c r="N10" s="76">
        <v>80.5</v>
      </c>
      <c r="O10" s="76">
        <v>78.6</v>
      </c>
      <c r="P10" s="76">
        <v>70.2</v>
      </c>
      <c r="Q10" s="76">
        <v>74.5</v>
      </c>
      <c r="R10" s="76">
        <v>71.4</v>
      </c>
      <c r="S10" s="76">
        <v>74.8</v>
      </c>
      <c r="T10" s="76">
        <v>78.4</v>
      </c>
      <c r="U10" s="76">
        <v>80</v>
      </c>
      <c r="V10" s="76">
        <v>80.7</v>
      </c>
      <c r="W10" s="76">
        <v>82.9</v>
      </c>
      <c r="X10" s="76">
        <v>72.5</v>
      </c>
      <c r="Y10" s="76">
        <v>74.7</v>
      </c>
      <c r="Z10" s="76">
        <v>103.5</v>
      </c>
      <c r="AA10" s="76">
        <v>105.3</v>
      </c>
      <c r="AB10" s="76">
        <v>94</v>
      </c>
      <c r="AC10" s="76">
        <v>95.6</v>
      </c>
      <c r="AD10" s="76">
        <v>96.1</v>
      </c>
      <c r="AE10" s="76">
        <v>93.9</v>
      </c>
      <c r="AF10" s="76">
        <v>74.379</v>
      </c>
      <c r="AG10" s="76">
        <v>74.01306</v>
      </c>
      <c r="AH10" s="76">
        <v>77.9865352992783</v>
      </c>
      <c r="AI10" s="76">
        <v>73.2904601430863</v>
      </c>
      <c r="AJ10" s="76">
        <v>78.5870966806091</v>
      </c>
      <c r="AK10" s="76">
        <v>75.3469075690999</v>
      </c>
      <c r="AL10" s="76">
        <v>79.656096</v>
      </c>
      <c r="AM10" s="76">
        <v>74.7</v>
      </c>
    </row>
    <row r="11" spans="1:39" ht="12.75">
      <c r="A11" s="2"/>
      <c r="B11" s="65" t="s">
        <v>81</v>
      </c>
      <c r="C11" s="76">
        <v>10</v>
      </c>
      <c r="D11" s="76">
        <v>10.3</v>
      </c>
      <c r="E11" s="76">
        <v>10.2</v>
      </c>
      <c r="F11" s="76">
        <v>10.2</v>
      </c>
      <c r="G11" s="76">
        <v>10.5</v>
      </c>
      <c r="H11" s="76">
        <v>11.1</v>
      </c>
      <c r="I11" s="76">
        <v>11.2</v>
      </c>
      <c r="J11" s="76">
        <v>11.3</v>
      </c>
      <c r="K11" s="76">
        <v>11.9</v>
      </c>
      <c r="L11" s="76">
        <v>12.5</v>
      </c>
      <c r="M11" s="76">
        <v>12.2</v>
      </c>
      <c r="N11" s="76">
        <v>12.9</v>
      </c>
      <c r="O11" s="76">
        <v>14.2</v>
      </c>
      <c r="P11" s="76">
        <v>14.3</v>
      </c>
      <c r="Q11" s="76">
        <v>16.9</v>
      </c>
      <c r="R11" s="76">
        <v>17.6</v>
      </c>
      <c r="S11" s="76">
        <v>19.1</v>
      </c>
      <c r="T11" s="76">
        <v>21.5</v>
      </c>
      <c r="U11" s="76">
        <v>21.3</v>
      </c>
      <c r="V11" s="76">
        <v>21.1</v>
      </c>
      <c r="W11" s="76">
        <v>22</v>
      </c>
      <c r="X11" s="76">
        <v>19.8</v>
      </c>
      <c r="Y11" s="76">
        <v>18.9</v>
      </c>
      <c r="Z11" s="76">
        <v>17.2</v>
      </c>
      <c r="AA11" s="76">
        <v>16.7</v>
      </c>
      <c r="AB11" s="76">
        <v>13.5</v>
      </c>
      <c r="AC11" s="76">
        <v>13.6</v>
      </c>
      <c r="AD11" s="76">
        <v>15.1</v>
      </c>
      <c r="AE11" s="76">
        <v>14.6</v>
      </c>
      <c r="AF11" s="76">
        <v>11.721</v>
      </c>
      <c r="AG11" s="76">
        <v>10.98694</v>
      </c>
      <c r="AH11" s="76">
        <v>13.8028373465624</v>
      </c>
      <c r="AI11" s="76">
        <v>14.2484748569137</v>
      </c>
      <c r="AJ11" s="76">
        <v>14.1251047718443</v>
      </c>
      <c r="AK11" s="76">
        <v>15.4793103231</v>
      </c>
      <c r="AL11" s="76">
        <v>15.8884604475558</v>
      </c>
      <c r="AM11" s="76">
        <v>14.4</v>
      </c>
    </row>
    <row r="12" spans="1:39" ht="25.5">
      <c r="A12" s="2"/>
      <c r="B12" s="65" t="s">
        <v>107</v>
      </c>
      <c r="C12" s="76">
        <v>82.3</v>
      </c>
      <c r="D12" s="76">
        <v>75.7</v>
      </c>
      <c r="E12" s="76">
        <v>72.9</v>
      </c>
      <c r="F12" s="76">
        <v>67.8</v>
      </c>
      <c r="G12" s="76">
        <v>66.1</v>
      </c>
      <c r="H12" s="76">
        <v>62</v>
      </c>
      <c r="I12" s="76">
        <v>54.3</v>
      </c>
      <c r="J12" s="76">
        <v>51.2</v>
      </c>
      <c r="K12" s="76">
        <v>49.9</v>
      </c>
      <c r="L12" s="76">
        <v>48.5</v>
      </c>
      <c r="M12" s="76">
        <v>45.3</v>
      </c>
      <c r="N12" s="76">
        <v>43.2</v>
      </c>
      <c r="O12" s="76">
        <v>39.9</v>
      </c>
      <c r="P12" s="76">
        <v>32.2</v>
      </c>
      <c r="Q12" s="76">
        <v>32.5</v>
      </c>
      <c r="R12" s="76">
        <v>31</v>
      </c>
      <c r="S12" s="76">
        <v>30</v>
      </c>
      <c r="T12" s="76">
        <v>32.2</v>
      </c>
      <c r="U12" s="76">
        <v>32.5</v>
      </c>
      <c r="V12" s="76">
        <v>32.1</v>
      </c>
      <c r="W12" s="76">
        <v>36.8</v>
      </c>
      <c r="X12" s="76">
        <v>34</v>
      </c>
      <c r="Y12" s="76">
        <v>34</v>
      </c>
      <c r="Z12" s="13"/>
      <c r="AA12" s="13"/>
      <c r="AB12" s="13"/>
      <c r="AC12" s="76"/>
      <c r="AD12" s="76"/>
      <c r="AE12" s="76"/>
      <c r="AF12" s="76"/>
      <c r="AG12" s="77"/>
      <c r="AH12" s="76"/>
      <c r="AI12" s="76"/>
      <c r="AJ12" s="76"/>
      <c r="AK12" s="76"/>
      <c r="AL12" s="76"/>
      <c r="AM12" s="76"/>
    </row>
    <row r="13" spans="1:39" ht="12.75">
      <c r="A13" s="2"/>
      <c r="B13" s="68" t="s">
        <v>83</v>
      </c>
      <c r="C13" s="78">
        <v>205.8</v>
      </c>
      <c r="D13" s="78">
        <v>183.7</v>
      </c>
      <c r="E13" s="78">
        <v>171.3</v>
      </c>
      <c r="F13" s="78">
        <v>163</v>
      </c>
      <c r="G13" s="78">
        <v>164.6</v>
      </c>
      <c r="H13" s="78">
        <v>158.4</v>
      </c>
      <c r="I13" s="78">
        <v>142.6</v>
      </c>
      <c r="J13" s="78">
        <v>139</v>
      </c>
      <c r="K13" s="78">
        <v>141.4</v>
      </c>
      <c r="L13" s="78">
        <v>142.8</v>
      </c>
      <c r="M13" s="78">
        <v>138.5</v>
      </c>
      <c r="N13" s="78">
        <v>136.6</v>
      </c>
      <c r="O13" s="78">
        <v>132.7</v>
      </c>
      <c r="P13" s="78">
        <v>116.7</v>
      </c>
      <c r="Q13" s="78">
        <v>123.9</v>
      </c>
      <c r="R13" s="78">
        <v>119.9</v>
      </c>
      <c r="S13" s="78">
        <v>123.8</v>
      </c>
      <c r="T13" s="78">
        <v>132.2</v>
      </c>
      <c r="U13" s="78">
        <v>133.8</v>
      </c>
      <c r="V13" s="78">
        <v>133.9</v>
      </c>
      <c r="W13" s="78">
        <v>141.7</v>
      </c>
      <c r="X13" s="78">
        <v>126.3</v>
      </c>
      <c r="Y13" s="78">
        <v>127.6</v>
      </c>
      <c r="Z13" s="78">
        <v>120.7</v>
      </c>
      <c r="AA13" s="78">
        <v>122</v>
      </c>
      <c r="AB13" s="78">
        <v>107.5</v>
      </c>
      <c r="AC13" s="78">
        <v>109.2</v>
      </c>
      <c r="AD13" s="78">
        <v>111.2</v>
      </c>
      <c r="AE13" s="78">
        <v>108.5</v>
      </c>
      <c r="AF13" s="78">
        <v>86.1</v>
      </c>
      <c r="AG13" s="78">
        <v>85</v>
      </c>
      <c r="AH13" s="78">
        <v>91.790283</v>
      </c>
      <c r="AI13" s="78">
        <v>87.539</v>
      </c>
      <c r="AJ13" s="78">
        <v>92.7122014524534</v>
      </c>
      <c r="AK13" s="78">
        <v>90.8262178921999</v>
      </c>
      <c r="AL13" s="78">
        <v>95.5445564475558</v>
      </c>
      <c r="AM13" s="78">
        <v>89.1</v>
      </c>
    </row>
    <row r="14" spans="1:39" ht="12.75">
      <c r="A14" s="2"/>
      <c r="B14" s="53" t="s">
        <v>108</v>
      </c>
      <c r="C14" s="76">
        <v>120.2</v>
      </c>
      <c r="D14" s="76">
        <v>105.4</v>
      </c>
      <c r="E14" s="76">
        <v>98.5</v>
      </c>
      <c r="F14" s="76">
        <v>95.6</v>
      </c>
      <c r="G14" s="76">
        <v>95.7</v>
      </c>
      <c r="H14" s="76">
        <v>92</v>
      </c>
      <c r="I14" s="76">
        <v>84.5</v>
      </c>
      <c r="J14" s="76">
        <v>83.4</v>
      </c>
      <c r="K14" s="76">
        <v>84.3</v>
      </c>
      <c r="L14" s="76">
        <v>86.6</v>
      </c>
      <c r="M14" s="76">
        <v>85.4</v>
      </c>
      <c r="N14" s="76">
        <v>87.6</v>
      </c>
      <c r="O14" s="76">
        <v>87.8</v>
      </c>
      <c r="P14" s="76">
        <v>78.3</v>
      </c>
      <c r="Q14" s="76">
        <v>81.5</v>
      </c>
      <c r="R14" s="76">
        <v>78.7</v>
      </c>
      <c r="S14" s="76">
        <v>84.2</v>
      </c>
      <c r="T14" s="76">
        <v>89.7</v>
      </c>
      <c r="U14" s="76">
        <v>91.9</v>
      </c>
      <c r="V14" s="76">
        <v>93.3</v>
      </c>
      <c r="W14" s="76">
        <v>97.1</v>
      </c>
      <c r="X14" s="76">
        <v>88.7</v>
      </c>
      <c r="Y14" s="76">
        <v>91.2</v>
      </c>
      <c r="Z14" s="76">
        <v>88.2</v>
      </c>
      <c r="AA14" s="76">
        <v>85.5</v>
      </c>
      <c r="AB14" s="76">
        <v>74.9</v>
      </c>
      <c r="AC14" s="76"/>
      <c r="AD14" s="76"/>
      <c r="AE14" s="76"/>
      <c r="AF14" s="76"/>
      <c r="AG14" s="76"/>
      <c r="AH14" s="76"/>
      <c r="AI14" s="76"/>
      <c r="AJ14" s="76"/>
      <c r="AK14" s="76"/>
      <c r="AL14" s="76"/>
      <c r="AM14" s="76"/>
    </row>
    <row r="15" spans="1:39" ht="12.75">
      <c r="A15" s="2"/>
      <c r="B15" s="65" t="s">
        <v>109</v>
      </c>
      <c r="C15" s="76">
        <v>1.3</v>
      </c>
      <c r="D15" s="76">
        <v>1.2</v>
      </c>
      <c r="E15" s="76">
        <v>1.2</v>
      </c>
      <c r="F15" s="76">
        <v>1.2</v>
      </c>
      <c r="G15" s="76">
        <v>1.2</v>
      </c>
      <c r="H15" s="76">
        <v>1.3</v>
      </c>
      <c r="I15" s="76">
        <v>1.3</v>
      </c>
      <c r="J15" s="76">
        <v>1.5</v>
      </c>
      <c r="K15" s="76">
        <v>1.6</v>
      </c>
      <c r="L15" s="76">
        <v>1.8</v>
      </c>
      <c r="M15" s="76">
        <v>1.7</v>
      </c>
      <c r="N15" s="76">
        <v>1.8</v>
      </c>
      <c r="O15" s="76">
        <v>1.7</v>
      </c>
      <c r="P15" s="76">
        <v>1.7</v>
      </c>
      <c r="Q15" s="76">
        <v>1.9</v>
      </c>
      <c r="R15" s="76">
        <v>2.1</v>
      </c>
      <c r="S15" s="76">
        <v>2</v>
      </c>
      <c r="T15" s="76">
        <v>2</v>
      </c>
      <c r="U15" s="76">
        <v>2.3</v>
      </c>
      <c r="V15" s="76">
        <v>1.8</v>
      </c>
      <c r="W15" s="13"/>
      <c r="X15" s="13"/>
      <c r="Y15" s="13"/>
      <c r="Z15" s="13"/>
      <c r="AA15" s="13"/>
      <c r="AB15" s="13"/>
      <c r="AC15" s="13"/>
      <c r="AD15" s="13"/>
      <c r="AE15" s="13"/>
      <c r="AF15" s="13"/>
      <c r="AG15" s="76"/>
      <c r="AH15" s="76"/>
      <c r="AI15" s="76"/>
      <c r="AJ15" s="76"/>
      <c r="AK15" s="76"/>
      <c r="AL15" s="76"/>
      <c r="AM15" s="76"/>
    </row>
    <row r="16" spans="1:39" ht="12.75">
      <c r="A16" s="2"/>
      <c r="B16" s="65" t="s">
        <v>110</v>
      </c>
      <c r="C16" s="76">
        <v>2.1</v>
      </c>
      <c r="D16" s="76">
        <v>2</v>
      </c>
      <c r="E16" s="76">
        <v>2</v>
      </c>
      <c r="F16" s="76">
        <v>2</v>
      </c>
      <c r="G16" s="76">
        <v>2</v>
      </c>
      <c r="H16" s="76">
        <v>1.9</v>
      </c>
      <c r="I16" s="76">
        <v>1.9</v>
      </c>
      <c r="J16" s="76">
        <v>1.8</v>
      </c>
      <c r="K16" s="76">
        <v>1.9</v>
      </c>
      <c r="L16" s="76">
        <v>2</v>
      </c>
      <c r="M16" s="76">
        <v>2.2</v>
      </c>
      <c r="N16" s="76">
        <v>2.7</v>
      </c>
      <c r="O16" s="76">
        <v>2.9</v>
      </c>
      <c r="P16" s="76">
        <v>3.1</v>
      </c>
      <c r="Q16" s="76">
        <v>3.5</v>
      </c>
      <c r="R16" s="76">
        <v>3.4</v>
      </c>
      <c r="S16" s="76">
        <v>2.6</v>
      </c>
      <c r="T16" s="76">
        <v>2.7</v>
      </c>
      <c r="U16" s="76">
        <v>2.8</v>
      </c>
      <c r="V16" s="76">
        <v>2.9</v>
      </c>
      <c r="W16" s="76">
        <v>0.2</v>
      </c>
      <c r="X16" s="13"/>
      <c r="Y16" s="13"/>
      <c r="Z16" s="13"/>
      <c r="AA16" s="13"/>
      <c r="AB16" s="13"/>
      <c r="AC16" s="13"/>
      <c r="AD16" s="13"/>
      <c r="AE16" s="13"/>
      <c r="AF16" s="13"/>
      <c r="AG16" s="76"/>
      <c r="AH16" s="76"/>
      <c r="AI16" s="76"/>
      <c r="AJ16" s="76"/>
      <c r="AK16" s="76"/>
      <c r="AL16" s="76"/>
      <c r="AM16" s="76"/>
    </row>
    <row r="17" spans="1:39" ht="12.75">
      <c r="A17" s="2"/>
      <c r="B17" s="68" t="s">
        <v>111</v>
      </c>
      <c r="C17" s="78">
        <v>209.2</v>
      </c>
      <c r="D17" s="78">
        <v>186.9</v>
      </c>
      <c r="E17" s="78">
        <v>174.5</v>
      </c>
      <c r="F17" s="78">
        <v>166.2</v>
      </c>
      <c r="G17" s="78">
        <v>167.8</v>
      </c>
      <c r="H17" s="78">
        <v>161.6</v>
      </c>
      <c r="I17" s="78">
        <v>145.9</v>
      </c>
      <c r="J17" s="78">
        <v>142.3</v>
      </c>
      <c r="K17" s="78">
        <v>144.9</v>
      </c>
      <c r="L17" s="78">
        <v>146.6</v>
      </c>
      <c r="M17" s="78">
        <v>142.4</v>
      </c>
      <c r="N17" s="78">
        <v>141.1</v>
      </c>
      <c r="O17" s="78">
        <v>137.3</v>
      </c>
      <c r="P17" s="78">
        <v>121.5</v>
      </c>
      <c r="Q17" s="78">
        <v>129.3</v>
      </c>
      <c r="R17" s="78">
        <v>125.5</v>
      </c>
      <c r="S17" s="78">
        <v>128.5</v>
      </c>
      <c r="T17" s="78">
        <v>136.9</v>
      </c>
      <c r="U17" s="78">
        <v>138.9</v>
      </c>
      <c r="V17" s="78">
        <v>138.6</v>
      </c>
      <c r="W17" s="78">
        <v>141.9</v>
      </c>
      <c r="X17" s="78">
        <v>126.3</v>
      </c>
      <c r="Y17" s="78">
        <v>127.6</v>
      </c>
      <c r="Z17" s="78">
        <v>120.7</v>
      </c>
      <c r="AA17" s="78">
        <v>122</v>
      </c>
      <c r="AB17" s="78">
        <v>107.5</v>
      </c>
      <c r="AC17" s="78">
        <v>109.2</v>
      </c>
      <c r="AD17" s="78">
        <v>111.2</v>
      </c>
      <c r="AE17" s="78">
        <v>108.5</v>
      </c>
      <c r="AF17" s="78">
        <v>86.1</v>
      </c>
      <c r="AG17" s="78">
        <v>85</v>
      </c>
      <c r="AH17" s="78">
        <v>91.7893726458406</v>
      </c>
      <c r="AI17" s="78">
        <v>87.538935</v>
      </c>
      <c r="AJ17" s="78">
        <v>92.7122014524534</v>
      </c>
      <c r="AK17" s="78">
        <v>90.8262178921999</v>
      </c>
      <c r="AL17" s="78">
        <v>95.5445564475558</v>
      </c>
      <c r="AM17" s="78">
        <v>89.1</v>
      </c>
    </row>
    <row r="18" spans="1:39" ht="25.5">
      <c r="A18" s="2"/>
      <c r="B18" s="53" t="s">
        <v>112</v>
      </c>
      <c r="C18" s="76">
        <v>77.6</v>
      </c>
      <c r="D18" s="76">
        <v>70.1</v>
      </c>
      <c r="E18" s="76">
        <v>62.2</v>
      </c>
      <c r="F18" s="76">
        <v>59.6</v>
      </c>
      <c r="G18" s="76">
        <v>64.1</v>
      </c>
      <c r="H18" s="76">
        <v>60.7</v>
      </c>
      <c r="I18" s="76">
        <v>52.9</v>
      </c>
      <c r="J18" s="76">
        <v>51.4</v>
      </c>
      <c r="K18" s="76">
        <v>52.8</v>
      </c>
      <c r="L18" s="76">
        <v>53.9</v>
      </c>
      <c r="M18" s="76">
        <v>53</v>
      </c>
      <c r="N18" s="76">
        <v>53</v>
      </c>
      <c r="O18" s="76">
        <v>53.4</v>
      </c>
      <c r="P18" s="76">
        <v>46.4</v>
      </c>
      <c r="Q18" s="76">
        <v>50.9</v>
      </c>
      <c r="R18" s="76">
        <v>50</v>
      </c>
      <c r="S18" s="76">
        <v>51.2</v>
      </c>
      <c r="T18" s="76">
        <v>56.7</v>
      </c>
      <c r="U18" s="76">
        <v>59.6</v>
      </c>
      <c r="V18" s="76">
        <v>59</v>
      </c>
      <c r="W18" s="76">
        <v>64.1</v>
      </c>
      <c r="X18" s="76">
        <v>57</v>
      </c>
      <c r="Y18" s="76">
        <v>56</v>
      </c>
      <c r="Z18" s="76">
        <v>52.2</v>
      </c>
      <c r="AA18" s="76">
        <v>52.2</v>
      </c>
      <c r="AB18" s="76">
        <v>45.6</v>
      </c>
      <c r="AC18" s="76">
        <v>38.625</v>
      </c>
      <c r="AD18" s="76">
        <v>40.186</v>
      </c>
      <c r="AE18" s="76">
        <v>35.5</v>
      </c>
      <c r="AF18" s="76">
        <v>23.061</v>
      </c>
      <c r="AG18" s="76">
        <v>18.9</v>
      </c>
      <c r="AH18" s="76">
        <v>22.4087012785969</v>
      </c>
      <c r="AI18" s="76">
        <v>27.587497</v>
      </c>
      <c r="AJ18" s="76">
        <v>32.3436999635398</v>
      </c>
      <c r="AK18" s="76">
        <v>33.072318704421</v>
      </c>
      <c r="AL18" s="76">
        <v>34.815205</v>
      </c>
      <c r="AM18" s="76">
        <v>32.3</v>
      </c>
    </row>
    <row r="19" spans="1:39" ht="12.75">
      <c r="A19" s="2"/>
      <c r="B19" s="63" t="s">
        <v>113</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79"/>
      <c r="AK19" s="79"/>
      <c r="AL19" s="79"/>
      <c r="AM19" s="79"/>
    </row>
    <row r="20" spans="1:39" ht="12.75">
      <c r="A20" s="2"/>
      <c r="B20" s="65" t="s">
        <v>90</v>
      </c>
      <c r="C20" s="76">
        <v>31.3</v>
      </c>
      <c r="D20" s="76">
        <v>25.2</v>
      </c>
      <c r="E20" s="76">
        <v>23.9</v>
      </c>
      <c r="F20" s="76">
        <v>21.7</v>
      </c>
      <c r="G20" s="76">
        <v>20.1</v>
      </c>
      <c r="H20" s="76">
        <v>19.7</v>
      </c>
      <c r="I20" s="76">
        <v>14.9</v>
      </c>
      <c r="J20" s="76">
        <v>12.9</v>
      </c>
      <c r="K20" s="76">
        <v>12.6</v>
      </c>
      <c r="L20" s="76">
        <v>11.6</v>
      </c>
      <c r="M20" s="76">
        <v>11</v>
      </c>
      <c r="N20" s="76">
        <v>11.4</v>
      </c>
      <c r="O20" s="76">
        <v>10.1</v>
      </c>
      <c r="P20" s="76">
        <v>8.6</v>
      </c>
      <c r="Q20" s="76">
        <v>8.8</v>
      </c>
      <c r="R20" s="76">
        <v>8.4</v>
      </c>
      <c r="S20" s="76">
        <v>9</v>
      </c>
      <c r="T20" s="76">
        <v>8.5</v>
      </c>
      <c r="U20" s="76">
        <v>8.2</v>
      </c>
      <c r="V20" s="76">
        <v>8</v>
      </c>
      <c r="W20" s="76">
        <v>8.1</v>
      </c>
      <c r="X20" s="76">
        <v>7.4</v>
      </c>
      <c r="Y20" s="76">
        <v>7.5</v>
      </c>
      <c r="Z20" s="76">
        <v>6.9</v>
      </c>
      <c r="AA20" s="76">
        <v>7.4</v>
      </c>
      <c r="AB20" s="76">
        <v>6.3</v>
      </c>
      <c r="AC20" s="76"/>
      <c r="AD20" s="76"/>
      <c r="AE20" s="76"/>
      <c r="AF20" s="76"/>
      <c r="AG20" s="76"/>
      <c r="AH20" s="76"/>
      <c r="AI20" s="76"/>
      <c r="AJ20" s="76"/>
      <c r="AK20" s="76"/>
      <c r="AL20" s="76"/>
      <c r="AM20" s="76"/>
    </row>
    <row r="21" spans="1:39" ht="12.75">
      <c r="A21" s="2"/>
      <c r="B21" s="65" t="s">
        <v>91</v>
      </c>
      <c r="C21" s="76">
        <v>44</v>
      </c>
      <c r="D21" s="76">
        <v>22.9</v>
      </c>
      <c r="E21" s="76">
        <v>33.2</v>
      </c>
      <c r="F21" s="76">
        <v>29.7</v>
      </c>
      <c r="G21" s="76">
        <v>32</v>
      </c>
      <c r="H21" s="76">
        <v>29.1</v>
      </c>
      <c r="I21" s="76">
        <v>26.9</v>
      </c>
      <c r="J21" s="76">
        <v>24.8</v>
      </c>
      <c r="K21" s="76">
        <v>25.4</v>
      </c>
      <c r="L21" s="76">
        <v>26.1</v>
      </c>
      <c r="M21" s="76">
        <v>25.8</v>
      </c>
      <c r="N21" s="76">
        <v>24.6</v>
      </c>
      <c r="O21" s="76">
        <v>23.4</v>
      </c>
      <c r="P21" s="76">
        <v>19.5</v>
      </c>
      <c r="Q21" s="76">
        <v>19.8</v>
      </c>
      <c r="R21" s="76">
        <v>19.3</v>
      </c>
      <c r="S21" s="76">
        <v>20.7</v>
      </c>
      <c r="T21" s="76">
        <v>21.4</v>
      </c>
      <c r="U21" s="76">
        <v>20.5</v>
      </c>
      <c r="V21" s="76">
        <v>20.3</v>
      </c>
      <c r="W21" s="76">
        <v>22.2</v>
      </c>
      <c r="X21" s="76">
        <v>19.5</v>
      </c>
      <c r="Y21" s="76">
        <v>21</v>
      </c>
      <c r="Z21" s="76">
        <v>21.4</v>
      </c>
      <c r="AA21" s="76">
        <v>22</v>
      </c>
      <c r="AB21" s="76">
        <v>20</v>
      </c>
      <c r="AC21" s="76"/>
      <c r="AD21" s="76"/>
      <c r="AE21" s="76"/>
      <c r="AF21" s="76"/>
      <c r="AG21" s="76"/>
      <c r="AH21" s="76"/>
      <c r="AI21" s="76"/>
      <c r="AJ21" s="76"/>
      <c r="AK21" s="76"/>
      <c r="AL21" s="76"/>
      <c r="AM21" s="76"/>
    </row>
    <row r="22" spans="1:39" ht="12.75">
      <c r="A22" s="2"/>
      <c r="B22" s="65" t="s">
        <v>92</v>
      </c>
      <c r="C22" s="76">
        <v>43.9</v>
      </c>
      <c r="D22" s="76">
        <v>14.6</v>
      </c>
      <c r="E22" s="76">
        <v>35.4</v>
      </c>
      <c r="F22" s="76">
        <v>33.9</v>
      </c>
      <c r="G22" s="76">
        <v>34.2</v>
      </c>
      <c r="H22" s="76">
        <v>33.4</v>
      </c>
      <c r="I22" s="76">
        <v>29.4</v>
      </c>
      <c r="J22" s="76">
        <v>29.5</v>
      </c>
      <c r="K22" s="76">
        <v>30.2</v>
      </c>
      <c r="L22" s="76">
        <v>29.6</v>
      </c>
      <c r="M22" s="76">
        <v>29.1</v>
      </c>
      <c r="N22" s="76">
        <v>28.2</v>
      </c>
      <c r="O22" s="76">
        <v>28.3</v>
      </c>
      <c r="P22" s="76">
        <v>23</v>
      </c>
      <c r="Q22" s="76">
        <v>25.3</v>
      </c>
      <c r="R22" s="76">
        <v>24.3</v>
      </c>
      <c r="S22" s="76">
        <v>24.1</v>
      </c>
      <c r="T22" s="76">
        <v>25.9</v>
      </c>
      <c r="U22" s="76">
        <v>27.8</v>
      </c>
      <c r="V22" s="76">
        <v>29.4</v>
      </c>
      <c r="W22" s="76">
        <v>31</v>
      </c>
      <c r="X22" s="76">
        <v>26</v>
      </c>
      <c r="Y22" s="76">
        <v>27.3</v>
      </c>
      <c r="Z22" s="76">
        <v>28.4</v>
      </c>
      <c r="AA22" s="76">
        <v>29.3</v>
      </c>
      <c r="AB22" s="76">
        <v>24.2</v>
      </c>
      <c r="AC22" s="76"/>
      <c r="AD22" s="76"/>
      <c r="AE22" s="76"/>
      <c r="AF22" s="76"/>
      <c r="AG22" s="76"/>
      <c r="AH22" s="76"/>
      <c r="AI22" s="76"/>
      <c r="AJ22" s="76"/>
      <c r="AK22" s="76"/>
      <c r="AL22" s="76"/>
      <c r="AM22" s="76"/>
    </row>
    <row r="23" spans="1:39" ht="12.75">
      <c r="A23" s="2"/>
      <c r="B23" s="65" t="s">
        <v>93</v>
      </c>
      <c r="C23" s="76">
        <v>86.6</v>
      </c>
      <c r="D23" s="76">
        <v>121.1</v>
      </c>
      <c r="E23" s="76">
        <v>78.9</v>
      </c>
      <c r="F23" s="76">
        <v>77.8</v>
      </c>
      <c r="G23" s="76">
        <v>78.3</v>
      </c>
      <c r="H23" s="76">
        <v>76.2</v>
      </c>
      <c r="I23" s="76">
        <v>71.4</v>
      </c>
      <c r="J23" s="76">
        <v>71.8</v>
      </c>
      <c r="K23" s="76">
        <v>73.2</v>
      </c>
      <c r="L23" s="76">
        <v>75.4</v>
      </c>
      <c r="M23" s="76">
        <v>72.6</v>
      </c>
      <c r="N23" s="76">
        <v>72.5</v>
      </c>
      <c r="O23" s="76">
        <v>70.9</v>
      </c>
      <c r="P23" s="76">
        <v>65.6</v>
      </c>
      <c r="Q23" s="76">
        <v>70</v>
      </c>
      <c r="R23" s="76">
        <v>68</v>
      </c>
      <c r="S23" s="76">
        <v>70</v>
      </c>
      <c r="T23" s="76">
        <v>76.5</v>
      </c>
      <c r="U23" s="76">
        <v>77.4</v>
      </c>
      <c r="V23" s="76">
        <v>76.3</v>
      </c>
      <c r="W23" s="76">
        <v>80.4</v>
      </c>
      <c r="X23" s="76">
        <v>73.4</v>
      </c>
      <c r="Y23" s="76">
        <v>71.9</v>
      </c>
      <c r="Z23" s="76">
        <v>63.9</v>
      </c>
      <c r="AA23" s="76">
        <v>63.2</v>
      </c>
      <c r="AB23" s="76">
        <v>57</v>
      </c>
      <c r="AC23" s="76"/>
      <c r="AD23" s="76"/>
      <c r="AE23" s="76"/>
      <c r="AF23" s="76"/>
      <c r="AG23" s="76"/>
      <c r="AH23" s="76"/>
      <c r="AI23" s="76"/>
      <c r="AJ23" s="76"/>
      <c r="AK23" s="76"/>
      <c r="AL23" s="76"/>
      <c r="AM23" s="76"/>
    </row>
    <row r="24" spans="1:39" ht="12.75">
      <c r="A24" s="2"/>
      <c r="B24" s="68" t="s">
        <v>114</v>
      </c>
      <c r="C24" s="78">
        <v>205.8</v>
      </c>
      <c r="D24" s="78">
        <v>183.7</v>
      </c>
      <c r="E24" s="78">
        <v>171.3</v>
      </c>
      <c r="F24" s="78">
        <v>163.1</v>
      </c>
      <c r="G24" s="78">
        <v>164.6</v>
      </c>
      <c r="H24" s="78">
        <v>158.4</v>
      </c>
      <c r="I24" s="78">
        <v>142.6</v>
      </c>
      <c r="J24" s="78">
        <v>139</v>
      </c>
      <c r="K24" s="78">
        <v>141.4</v>
      </c>
      <c r="L24" s="78">
        <v>142.7</v>
      </c>
      <c r="M24" s="78">
        <v>138.5</v>
      </c>
      <c r="N24" s="78">
        <v>136.7</v>
      </c>
      <c r="O24" s="78">
        <v>132.7</v>
      </c>
      <c r="P24" s="78">
        <v>116.7</v>
      </c>
      <c r="Q24" s="78">
        <v>123.9</v>
      </c>
      <c r="R24" s="78">
        <v>119.9</v>
      </c>
      <c r="S24" s="78">
        <v>123.8</v>
      </c>
      <c r="T24" s="78">
        <v>132.2</v>
      </c>
      <c r="U24" s="78">
        <v>133.8</v>
      </c>
      <c r="V24" s="78">
        <v>133.9</v>
      </c>
      <c r="W24" s="78">
        <v>141.7</v>
      </c>
      <c r="X24" s="78">
        <v>126.3</v>
      </c>
      <c r="Y24" s="78">
        <v>127.6</v>
      </c>
      <c r="Z24" s="78">
        <v>120.7</v>
      </c>
      <c r="AA24" s="78">
        <v>122</v>
      </c>
      <c r="AB24" s="78">
        <v>107.5</v>
      </c>
      <c r="AC24" s="78"/>
      <c r="AD24" s="78"/>
      <c r="AE24" s="78"/>
      <c r="AF24" s="78"/>
      <c r="AG24" s="76"/>
      <c r="AH24" s="76"/>
      <c r="AI24" s="76"/>
      <c r="AJ24" s="76"/>
      <c r="AK24" s="76"/>
      <c r="AL24" s="76"/>
      <c r="AM24" s="76"/>
    </row>
    <row r="25" spans="1:39" ht="18.75">
      <c r="A25" s="49">
        <v>-1</v>
      </c>
      <c r="B25" s="27" t="s">
        <v>96</v>
      </c>
      <c r="C25" s="20"/>
      <c r="D25" s="20"/>
      <c r="E25" s="20"/>
      <c r="F25" s="20"/>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8.75">
      <c r="A26" s="49">
        <v>-2</v>
      </c>
      <c r="B26" s="25" t="s">
        <v>97</v>
      </c>
      <c r="C26" s="26"/>
      <c r="D26" s="26"/>
      <c r="E26" s="26"/>
      <c r="F26" s="26"/>
      <c r="G26" s="80"/>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ht="18.75">
      <c r="A27" s="49">
        <v>-3</v>
      </c>
      <c r="B27" s="25" t="s">
        <v>98</v>
      </c>
      <c r="C27" s="26"/>
      <c r="D27" s="26"/>
      <c r="E27" s="26"/>
      <c r="F27" s="26"/>
      <c r="G27" s="80"/>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8.75">
      <c r="A28" s="49">
        <v>-4</v>
      </c>
      <c r="B28" s="25" t="s">
        <v>99</v>
      </c>
      <c r="C28" s="26"/>
      <c r="D28" s="26"/>
      <c r="E28" s="26"/>
      <c r="F28" s="26"/>
      <c r="G28" s="80"/>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8.75">
      <c r="A29" s="49">
        <v>-5</v>
      </c>
      <c r="B29" s="25" t="s">
        <v>115</v>
      </c>
      <c r="C29" s="26"/>
      <c r="D29" s="26"/>
      <c r="E29" s="26"/>
      <c r="F29" s="26"/>
      <c r="G29" s="80"/>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8.75">
      <c r="A30" s="49">
        <v>-6</v>
      </c>
      <c r="B30" s="25" t="s">
        <v>101</v>
      </c>
      <c r="C30" s="26"/>
      <c r="D30" s="26"/>
      <c r="E30" s="26"/>
      <c r="F30" s="26"/>
      <c r="G30" s="80"/>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8.75">
      <c r="A31" s="49">
        <v>-7</v>
      </c>
      <c r="B31" s="25" t="s">
        <v>102</v>
      </c>
      <c r="C31" s="26"/>
      <c r="D31" s="26"/>
      <c r="E31" s="26"/>
      <c r="F31" s="26"/>
      <c r="G31" s="80"/>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M32"/>
  <sheetViews>
    <sheetView showGridLines="0" zoomScalePageLayoutView="0" workbookViewId="0" topLeftCell="A1">
      <selection activeCell="A1" sqref="A1"/>
    </sheetView>
  </sheetViews>
  <sheetFormatPr defaultColWidth="12" defaultRowHeight="11.25"/>
  <cols>
    <col min="1" max="1" width="5.83203125" style="0" customWidth="1"/>
    <col min="2" max="2" width="45.66015625" style="0" customWidth="1"/>
    <col min="3" max="39" width="8.83203125" style="0" customWidth="1"/>
  </cols>
  <sheetData>
    <row r="1" spans="1:39" ht="11.25">
      <c r="A1" s="20"/>
      <c r="B1" s="20"/>
      <c r="C1" s="20"/>
      <c r="D1" s="20"/>
      <c r="E1" s="20"/>
      <c r="F1" s="20"/>
      <c r="G1" s="20"/>
      <c r="H1" s="20"/>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 r="A2" s="20"/>
      <c r="B2" s="45" t="s">
        <v>73</v>
      </c>
      <c r="C2" s="20"/>
      <c r="D2" s="20"/>
      <c r="E2" s="20"/>
      <c r="F2" s="20"/>
      <c r="G2" s="20"/>
      <c r="H2" s="20"/>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2">
      <c r="A3" s="20"/>
      <c r="B3" s="72" t="s">
        <v>74</v>
      </c>
      <c r="C3" s="20"/>
      <c r="D3" s="20"/>
      <c r="E3" s="20"/>
      <c r="F3" s="20"/>
      <c r="G3" s="20"/>
      <c r="H3" s="2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1.25">
      <c r="A4" s="20"/>
      <c r="B4" s="20"/>
      <c r="C4" s="20"/>
      <c r="D4" s="20"/>
      <c r="E4" s="20"/>
      <c r="F4" s="20"/>
      <c r="G4" s="20"/>
      <c r="H4" s="20"/>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1.25">
      <c r="A5" s="20"/>
      <c r="B5" s="21" t="s">
        <v>29</v>
      </c>
      <c r="C5" s="24" t="s">
        <v>3</v>
      </c>
      <c r="D5" s="20"/>
      <c r="G5" s="20"/>
      <c r="H5" s="20"/>
      <c r="I5" s="2"/>
      <c r="J5" s="2"/>
      <c r="K5" s="2"/>
      <c r="L5" s="2"/>
      <c r="M5" s="2"/>
      <c r="N5" s="2"/>
      <c r="O5" s="2"/>
      <c r="P5" s="2"/>
      <c r="Q5" s="2"/>
      <c r="R5" s="2"/>
      <c r="S5" s="2"/>
      <c r="T5" s="2"/>
      <c r="U5" s="2"/>
      <c r="V5" s="2"/>
      <c r="W5" s="2"/>
      <c r="X5" s="2"/>
      <c r="Y5" s="2"/>
      <c r="Z5" s="2"/>
      <c r="AA5" s="2"/>
      <c r="AB5" s="2"/>
      <c r="AC5" s="2"/>
      <c r="AD5" s="46" t="s">
        <v>31</v>
      </c>
      <c r="AE5" s="73" t="s">
        <v>75</v>
      </c>
      <c r="AF5" s="2"/>
      <c r="AG5" s="2"/>
      <c r="AH5" s="2"/>
      <c r="AI5" s="2"/>
      <c r="AJ5" s="2"/>
      <c r="AK5" s="2"/>
      <c r="AL5" s="2"/>
      <c r="AM5" s="2"/>
    </row>
    <row r="6" spans="1:39" ht="11.25">
      <c r="A6" s="20"/>
      <c r="B6" s="23"/>
      <c r="C6" s="22" t="s">
        <v>76</v>
      </c>
      <c r="D6" s="20"/>
      <c r="E6" s="20"/>
      <c r="F6" s="20"/>
      <c r="G6" s="20"/>
      <c r="H6" s="20"/>
      <c r="I6" s="2"/>
      <c r="J6" s="2"/>
      <c r="K6" s="2"/>
      <c r="L6" s="2"/>
      <c r="M6" s="2"/>
      <c r="N6" s="2"/>
      <c r="O6" s="2"/>
      <c r="P6" s="2"/>
      <c r="Q6" s="2"/>
      <c r="R6" s="2"/>
      <c r="S6" s="2"/>
      <c r="T6" s="2"/>
      <c r="U6" s="2"/>
      <c r="V6" s="2"/>
      <c r="W6" s="2"/>
      <c r="X6" s="2"/>
      <c r="Y6" s="2"/>
      <c r="Z6" s="2"/>
      <c r="AA6" s="2"/>
      <c r="AB6" s="2"/>
      <c r="AC6" s="2"/>
      <c r="AD6" s="2"/>
      <c r="AE6" s="62"/>
      <c r="AF6" s="62"/>
      <c r="AG6" s="62"/>
      <c r="AH6" s="62"/>
      <c r="AI6" s="62"/>
      <c r="AJ6" s="62"/>
      <c r="AK6" s="2"/>
      <c r="AL6" s="2"/>
      <c r="AM6" s="2"/>
    </row>
    <row r="7" spans="1:39" ht="11.25">
      <c r="A7" s="2"/>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25.5">
      <c r="A8" s="2"/>
      <c r="B8" s="5"/>
      <c r="C8" s="6">
        <v>1980</v>
      </c>
      <c r="D8" s="6">
        <v>1981</v>
      </c>
      <c r="E8" s="6">
        <v>1982</v>
      </c>
      <c r="F8" s="6">
        <v>1983</v>
      </c>
      <c r="G8" s="6">
        <v>1984</v>
      </c>
      <c r="H8" s="6">
        <v>1985</v>
      </c>
      <c r="I8" s="6">
        <v>1986</v>
      </c>
      <c r="J8" s="6">
        <v>1987</v>
      </c>
      <c r="K8" s="6">
        <v>1988</v>
      </c>
      <c r="L8" s="6">
        <v>1989</v>
      </c>
      <c r="M8" s="6">
        <v>1990</v>
      </c>
      <c r="N8" s="6">
        <v>1991</v>
      </c>
      <c r="O8" s="6">
        <v>1992</v>
      </c>
      <c r="P8" s="6">
        <v>1993</v>
      </c>
      <c r="Q8" s="6">
        <v>1994</v>
      </c>
      <c r="R8" s="6">
        <v>1995</v>
      </c>
      <c r="S8" s="6">
        <v>1996</v>
      </c>
      <c r="T8" s="6">
        <v>1997</v>
      </c>
      <c r="U8" s="6">
        <v>1998</v>
      </c>
      <c r="V8" s="6">
        <v>1999</v>
      </c>
      <c r="W8" s="6">
        <v>2000</v>
      </c>
      <c r="X8" s="6">
        <v>2001</v>
      </c>
      <c r="Y8" s="6">
        <v>2002</v>
      </c>
      <c r="Z8" s="6">
        <v>2003</v>
      </c>
      <c r="AA8" s="6" t="s">
        <v>77</v>
      </c>
      <c r="AB8" s="6" t="s">
        <v>78</v>
      </c>
      <c r="AC8" s="6">
        <v>2006</v>
      </c>
      <c r="AD8" s="6">
        <v>2007</v>
      </c>
      <c r="AE8" s="6">
        <v>2008</v>
      </c>
      <c r="AF8" s="6">
        <v>2009</v>
      </c>
      <c r="AG8" s="6">
        <v>2010</v>
      </c>
      <c r="AH8" s="6">
        <v>2011</v>
      </c>
      <c r="AI8" s="6">
        <v>2012</v>
      </c>
      <c r="AJ8" s="6">
        <v>2013</v>
      </c>
      <c r="AK8" s="6">
        <v>2014</v>
      </c>
      <c r="AL8" s="6">
        <v>2015</v>
      </c>
      <c r="AM8" s="6">
        <v>2016</v>
      </c>
    </row>
    <row r="9" spans="1:39" ht="12.75">
      <c r="A9" s="2"/>
      <c r="B9" s="63" t="s">
        <v>79</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64"/>
      <c r="AJ9" s="8"/>
      <c r="AK9" s="64"/>
      <c r="AL9" s="64"/>
      <c r="AM9" s="64"/>
    </row>
    <row r="10" spans="1:39" ht="12.75">
      <c r="A10" s="2"/>
      <c r="B10" s="65" t="s">
        <v>80</v>
      </c>
      <c r="C10" s="66">
        <v>27</v>
      </c>
      <c r="D10" s="66">
        <v>24.85</v>
      </c>
      <c r="E10" s="66">
        <v>23.35</v>
      </c>
      <c r="F10" s="66">
        <v>23.2</v>
      </c>
      <c r="G10" s="66">
        <v>24.53</v>
      </c>
      <c r="H10" s="66">
        <v>23.9</v>
      </c>
      <c r="I10" s="66">
        <v>22.05</v>
      </c>
      <c r="J10" s="66">
        <v>22.99</v>
      </c>
      <c r="K10" s="66">
        <v>24.01</v>
      </c>
      <c r="L10" s="66">
        <v>24.98</v>
      </c>
      <c r="M10" s="66">
        <v>24.24</v>
      </c>
      <c r="N10" s="66">
        <v>24.34</v>
      </c>
      <c r="O10" s="66">
        <v>23.79</v>
      </c>
      <c r="P10" s="66">
        <v>22.41</v>
      </c>
      <c r="Q10" s="66">
        <v>23.74</v>
      </c>
      <c r="R10" s="66">
        <v>22.86</v>
      </c>
      <c r="S10" s="66">
        <v>23.23</v>
      </c>
      <c r="T10" s="66">
        <v>24.83</v>
      </c>
      <c r="U10" s="66">
        <v>25.15</v>
      </c>
      <c r="V10" s="66">
        <v>24.92</v>
      </c>
      <c r="W10" s="66">
        <v>25.41</v>
      </c>
      <c r="X10" s="66">
        <v>22.82</v>
      </c>
      <c r="Y10" s="66">
        <v>22.9</v>
      </c>
      <c r="Z10" s="66">
        <v>35.47</v>
      </c>
      <c r="AA10" s="66">
        <v>35.68</v>
      </c>
      <c r="AB10" s="66">
        <v>31.98</v>
      </c>
      <c r="AC10" s="66">
        <v>32.6</v>
      </c>
      <c r="AD10" s="66">
        <v>33.3</v>
      </c>
      <c r="AE10" s="66">
        <v>31.2</v>
      </c>
      <c r="AF10" s="66">
        <v>24.55452</v>
      </c>
      <c r="AG10" s="66">
        <v>22.773212</v>
      </c>
      <c r="AH10" s="66">
        <v>26.858696080737</v>
      </c>
      <c r="AI10" s="66">
        <v>24.4535178703807</v>
      </c>
      <c r="AJ10" s="66">
        <v>23.8141586139986</v>
      </c>
      <c r="AK10" s="66">
        <v>23.4819684029877</v>
      </c>
      <c r="AL10" s="66">
        <v>25.242606</v>
      </c>
      <c r="AM10" s="66">
        <v>25.1</v>
      </c>
    </row>
    <row r="11" spans="1:39" ht="12.75">
      <c r="A11" s="2"/>
      <c r="B11" s="65" t="s">
        <v>81</v>
      </c>
      <c r="C11" s="66">
        <v>5.94</v>
      </c>
      <c r="D11" s="66">
        <v>6.13</v>
      </c>
      <c r="E11" s="66">
        <v>6.11</v>
      </c>
      <c r="F11" s="66">
        <v>6.12</v>
      </c>
      <c r="G11" s="66">
        <v>6.33</v>
      </c>
      <c r="H11" s="66">
        <v>6.71</v>
      </c>
      <c r="I11" s="66">
        <v>6.77</v>
      </c>
      <c r="J11" s="66">
        <v>6.78</v>
      </c>
      <c r="K11" s="66">
        <v>7.17</v>
      </c>
      <c r="L11" s="66">
        <v>7.43</v>
      </c>
      <c r="M11" s="66">
        <v>7.29</v>
      </c>
      <c r="N11" s="66">
        <v>7.74</v>
      </c>
      <c r="O11" s="66">
        <v>8.3</v>
      </c>
      <c r="P11" s="66">
        <v>8.39</v>
      </c>
      <c r="Q11" s="66">
        <v>10.13</v>
      </c>
      <c r="R11" s="66">
        <v>10.98</v>
      </c>
      <c r="S11" s="66">
        <v>12.24</v>
      </c>
      <c r="T11" s="66">
        <v>13.88</v>
      </c>
      <c r="U11" s="66">
        <v>13.45</v>
      </c>
      <c r="V11" s="66">
        <v>13.3</v>
      </c>
      <c r="W11" s="66">
        <v>13.77</v>
      </c>
      <c r="X11" s="66">
        <v>12.47</v>
      </c>
      <c r="Y11" s="66">
        <v>12.36</v>
      </c>
      <c r="Z11" s="66">
        <v>11.37</v>
      </c>
      <c r="AA11" s="66">
        <v>10.67</v>
      </c>
      <c r="AB11" s="66">
        <v>8.73</v>
      </c>
      <c r="AC11" s="66">
        <v>8.6</v>
      </c>
      <c r="AD11" s="66">
        <v>9.3</v>
      </c>
      <c r="AE11" s="66">
        <v>9.2</v>
      </c>
      <c r="AF11" s="66">
        <v>7.54548</v>
      </c>
      <c r="AG11" s="66">
        <v>7.19154</v>
      </c>
      <c r="AH11" s="66">
        <v>7.34289073373393</v>
      </c>
      <c r="AI11" s="66">
        <v>8.08538512961933</v>
      </c>
      <c r="AJ11" s="66">
        <v>8.415954</v>
      </c>
      <c r="AK11" s="66">
        <v>9.11434409689391</v>
      </c>
      <c r="AL11" s="66">
        <v>9.009572</v>
      </c>
      <c r="AM11" s="66">
        <v>7.5</v>
      </c>
    </row>
    <row r="12" spans="1:39" ht="12.75">
      <c r="A12" s="2"/>
      <c r="B12" s="65" t="s">
        <v>82</v>
      </c>
      <c r="C12" s="66">
        <v>31.83</v>
      </c>
      <c r="D12" s="66">
        <v>28.86</v>
      </c>
      <c r="E12" s="66">
        <v>27.37</v>
      </c>
      <c r="F12" s="66">
        <v>25.76</v>
      </c>
      <c r="G12" s="66">
        <v>25.05</v>
      </c>
      <c r="H12" s="66">
        <v>23.61</v>
      </c>
      <c r="I12" s="66">
        <v>21.34</v>
      </c>
      <c r="J12" s="66">
        <v>20.03</v>
      </c>
      <c r="K12" s="66">
        <v>19.48</v>
      </c>
      <c r="L12" s="66">
        <v>19.15</v>
      </c>
      <c r="M12" s="66">
        <v>18.15</v>
      </c>
      <c r="N12" s="66">
        <v>17.32</v>
      </c>
      <c r="O12" s="66">
        <v>16.12</v>
      </c>
      <c r="P12" s="66">
        <v>12.83</v>
      </c>
      <c r="Q12" s="66">
        <v>13.27</v>
      </c>
      <c r="R12" s="66">
        <v>12.73</v>
      </c>
      <c r="S12" s="66">
        <v>12.84</v>
      </c>
      <c r="T12" s="66">
        <v>13.92</v>
      </c>
      <c r="U12" s="66">
        <v>14.06</v>
      </c>
      <c r="V12" s="66">
        <v>13.89</v>
      </c>
      <c r="W12" s="66">
        <v>16.18</v>
      </c>
      <c r="X12" s="66">
        <v>15.11</v>
      </c>
      <c r="Y12" s="66">
        <v>14.78</v>
      </c>
      <c r="Z12" s="67"/>
      <c r="AA12" s="67"/>
      <c r="AB12" s="67"/>
      <c r="AC12" s="67"/>
      <c r="AD12" s="67"/>
      <c r="AE12" s="67"/>
      <c r="AF12" s="67"/>
      <c r="AG12" s="67"/>
      <c r="AH12" s="67"/>
      <c r="AI12" s="67"/>
      <c r="AJ12" s="67"/>
      <c r="AK12" s="67"/>
      <c r="AL12" s="67"/>
      <c r="AM12" s="67"/>
    </row>
    <row r="13" spans="1:39" ht="12.75">
      <c r="A13" s="2"/>
      <c r="B13" s="68" t="s">
        <v>83</v>
      </c>
      <c r="C13" s="69">
        <v>64.77</v>
      </c>
      <c r="D13" s="69">
        <v>59.84</v>
      </c>
      <c r="E13" s="69">
        <v>56.83</v>
      </c>
      <c r="F13" s="69">
        <v>55.08</v>
      </c>
      <c r="G13" s="69">
        <v>55.91</v>
      </c>
      <c r="H13" s="69">
        <v>54.22</v>
      </c>
      <c r="I13" s="69">
        <v>50.16</v>
      </c>
      <c r="J13" s="69">
        <v>49.79</v>
      </c>
      <c r="K13" s="69">
        <v>50.66</v>
      </c>
      <c r="L13" s="69">
        <v>51.56</v>
      </c>
      <c r="M13" s="69">
        <v>49.68</v>
      </c>
      <c r="N13" s="69">
        <v>49.4</v>
      </c>
      <c r="O13" s="69">
        <v>48.21</v>
      </c>
      <c r="P13" s="69">
        <v>43.6</v>
      </c>
      <c r="Q13" s="69">
        <v>47.14</v>
      </c>
      <c r="R13" s="69">
        <v>46.56</v>
      </c>
      <c r="S13" s="69">
        <v>48.31</v>
      </c>
      <c r="T13" s="69">
        <v>52.63</v>
      </c>
      <c r="U13" s="69">
        <v>52.66</v>
      </c>
      <c r="V13" s="69">
        <v>52.11</v>
      </c>
      <c r="W13" s="69">
        <v>55.35</v>
      </c>
      <c r="X13" s="69">
        <v>50.4</v>
      </c>
      <c r="Y13" s="69">
        <v>50.04</v>
      </c>
      <c r="Z13" s="69">
        <v>46.84</v>
      </c>
      <c r="AA13" s="69">
        <v>46.35</v>
      </c>
      <c r="AB13" s="69">
        <v>40.7</v>
      </c>
      <c r="AC13" s="69">
        <v>41.2</v>
      </c>
      <c r="AD13" s="69">
        <v>42.6</v>
      </c>
      <c r="AE13" s="69">
        <v>40.4</v>
      </c>
      <c r="AF13" s="69">
        <v>32.1</v>
      </c>
      <c r="AG13" s="69">
        <v>29.964752</v>
      </c>
      <c r="AH13" s="69">
        <v>34.201586813471</v>
      </c>
      <c r="AI13" s="69">
        <v>32.538903</v>
      </c>
      <c r="AJ13" s="69">
        <v>32.2301126139986</v>
      </c>
      <c r="AK13" s="69">
        <v>32.5963124998816</v>
      </c>
      <c r="AL13" s="69">
        <v>34.252178</v>
      </c>
      <c r="AM13" s="69">
        <v>32.6</v>
      </c>
    </row>
    <row r="14" spans="1:39" ht="12.75">
      <c r="A14" s="2"/>
      <c r="B14" s="53" t="s">
        <v>84</v>
      </c>
      <c r="C14" s="66">
        <v>33.98</v>
      </c>
      <c r="D14" s="66">
        <v>32.37</v>
      </c>
      <c r="E14" s="66">
        <v>31.18</v>
      </c>
      <c r="F14" s="66">
        <v>31.27</v>
      </c>
      <c r="G14" s="66">
        <v>31.41</v>
      </c>
      <c r="H14" s="66">
        <v>30.67</v>
      </c>
      <c r="I14" s="66">
        <v>29.19</v>
      </c>
      <c r="J14" s="66">
        <v>29.98</v>
      </c>
      <c r="K14" s="66">
        <v>30.46</v>
      </c>
      <c r="L14" s="66">
        <v>31.24</v>
      </c>
      <c r="M14" s="66">
        <v>30.69</v>
      </c>
      <c r="N14" s="66">
        <v>31.68</v>
      </c>
      <c r="O14" s="66">
        <v>32.19</v>
      </c>
      <c r="P14" s="66">
        <v>30.13</v>
      </c>
      <c r="Q14" s="66">
        <v>31.65</v>
      </c>
      <c r="R14" s="66">
        <v>30.99</v>
      </c>
      <c r="S14" s="66">
        <v>33.32</v>
      </c>
      <c r="T14" s="66">
        <v>36.23</v>
      </c>
      <c r="U14" s="66">
        <v>36.61</v>
      </c>
      <c r="V14" s="66">
        <v>37</v>
      </c>
      <c r="W14" s="66">
        <v>38.33</v>
      </c>
      <c r="X14" s="66">
        <v>35.74</v>
      </c>
      <c r="Y14" s="66">
        <v>35.74</v>
      </c>
      <c r="Z14" s="66">
        <v>34.17</v>
      </c>
      <c r="AA14" s="66">
        <v>33.29</v>
      </c>
      <c r="AB14" s="66">
        <v>28.82</v>
      </c>
      <c r="AC14" s="66"/>
      <c r="AD14" s="66"/>
      <c r="AE14" s="66"/>
      <c r="AF14" s="66"/>
      <c r="AG14" s="66"/>
      <c r="AH14" s="66"/>
      <c r="AI14" s="66"/>
      <c r="AJ14" s="66"/>
      <c r="AK14" s="66"/>
      <c r="AL14" s="66"/>
      <c r="AM14" s="66"/>
    </row>
    <row r="15" spans="1:39" ht="12.75">
      <c r="A15" s="2"/>
      <c r="B15" s="65" t="s">
        <v>85</v>
      </c>
      <c r="C15" s="66">
        <v>0.65</v>
      </c>
      <c r="D15" s="66">
        <v>0.67</v>
      </c>
      <c r="E15" s="66">
        <v>0.64</v>
      </c>
      <c r="F15" s="66">
        <v>0.65</v>
      </c>
      <c r="G15" s="66">
        <v>0.64</v>
      </c>
      <c r="H15" s="66">
        <v>0.66</v>
      </c>
      <c r="I15" s="66">
        <v>0.66</v>
      </c>
      <c r="J15" s="66">
        <v>0.73</v>
      </c>
      <c r="K15" s="66">
        <v>0.76</v>
      </c>
      <c r="L15" s="66">
        <v>0.82</v>
      </c>
      <c r="M15" s="66">
        <v>0.87</v>
      </c>
      <c r="N15" s="66">
        <v>0.85</v>
      </c>
      <c r="O15" s="66">
        <v>0.83</v>
      </c>
      <c r="P15" s="66">
        <v>0.83</v>
      </c>
      <c r="Q15" s="66">
        <v>0.99</v>
      </c>
      <c r="R15" s="66">
        <v>1.03</v>
      </c>
      <c r="S15" s="66">
        <v>0.99</v>
      </c>
      <c r="T15" s="66">
        <v>0.96</v>
      </c>
      <c r="U15" s="66">
        <v>1.13</v>
      </c>
      <c r="V15" s="66">
        <v>0.91</v>
      </c>
      <c r="W15" s="67"/>
      <c r="X15" s="67"/>
      <c r="Y15" s="67"/>
      <c r="Z15" s="67"/>
      <c r="AA15" s="67"/>
      <c r="AB15" s="67"/>
      <c r="AC15" s="67"/>
      <c r="AD15" s="67"/>
      <c r="AE15" s="67"/>
      <c r="AF15" s="67"/>
      <c r="AG15" s="66"/>
      <c r="AH15" s="66"/>
      <c r="AI15" s="66"/>
      <c r="AJ15" s="66"/>
      <c r="AK15" s="66"/>
      <c r="AL15" s="66"/>
      <c r="AM15" s="66"/>
    </row>
    <row r="16" spans="1:39" ht="12.75">
      <c r="A16" s="2"/>
      <c r="B16" s="65" t="s">
        <v>86</v>
      </c>
      <c r="C16" s="66">
        <v>0.95</v>
      </c>
      <c r="D16" s="66">
        <v>0.94</v>
      </c>
      <c r="E16" s="66">
        <v>0.94</v>
      </c>
      <c r="F16" s="66">
        <v>0.93</v>
      </c>
      <c r="G16" s="66">
        <v>0.92</v>
      </c>
      <c r="H16" s="66">
        <v>0.9</v>
      </c>
      <c r="I16" s="66">
        <v>0.87</v>
      </c>
      <c r="J16" s="66">
        <v>0.81</v>
      </c>
      <c r="K16" s="66">
        <v>0.86</v>
      </c>
      <c r="L16" s="66">
        <v>0.89</v>
      </c>
      <c r="M16" s="66">
        <v>0.99</v>
      </c>
      <c r="N16" s="66">
        <v>1.23</v>
      </c>
      <c r="O16" s="66">
        <v>1.34</v>
      </c>
      <c r="P16" s="66">
        <v>1.44</v>
      </c>
      <c r="Q16" s="66">
        <v>1.6</v>
      </c>
      <c r="R16" s="66">
        <v>1.57</v>
      </c>
      <c r="S16" s="66">
        <v>1.2</v>
      </c>
      <c r="T16" s="66">
        <v>1.23</v>
      </c>
      <c r="U16" s="66">
        <v>1.3</v>
      </c>
      <c r="V16" s="66">
        <v>1.33</v>
      </c>
      <c r="W16" s="66">
        <v>0.1</v>
      </c>
      <c r="X16" s="67"/>
      <c r="Y16" s="67"/>
      <c r="Z16" s="67"/>
      <c r="AA16" s="67"/>
      <c r="AB16" s="67"/>
      <c r="AC16" s="67"/>
      <c r="AD16" s="67"/>
      <c r="AE16" s="67"/>
      <c r="AF16" s="67"/>
      <c r="AG16" s="66"/>
      <c r="AH16" s="66"/>
      <c r="AI16" s="66"/>
      <c r="AJ16" s="66"/>
      <c r="AK16" s="66"/>
      <c r="AL16" s="66"/>
      <c r="AM16" s="66"/>
    </row>
    <row r="17" spans="1:39" ht="12.75">
      <c r="A17" s="2"/>
      <c r="B17" s="68" t="s">
        <v>87</v>
      </c>
      <c r="C17" s="69">
        <v>66.37</v>
      </c>
      <c r="D17" s="69">
        <v>61.45</v>
      </c>
      <c r="E17" s="69">
        <v>58.41</v>
      </c>
      <c r="F17" s="69">
        <v>56.66</v>
      </c>
      <c r="G17" s="69">
        <v>57.47</v>
      </c>
      <c r="H17" s="69">
        <v>55.78</v>
      </c>
      <c r="I17" s="69">
        <v>51.69</v>
      </c>
      <c r="J17" s="69">
        <v>51.33</v>
      </c>
      <c r="K17" s="69">
        <v>52.28</v>
      </c>
      <c r="L17" s="69">
        <v>53.27</v>
      </c>
      <c r="M17" s="69">
        <v>51.54</v>
      </c>
      <c r="N17" s="69">
        <v>51.48</v>
      </c>
      <c r="O17" s="69">
        <v>50.38</v>
      </c>
      <c r="P17" s="69">
        <v>45.87</v>
      </c>
      <c r="Q17" s="69">
        <v>49.72</v>
      </c>
      <c r="R17" s="69">
        <v>49.17</v>
      </c>
      <c r="S17" s="69">
        <v>50.5</v>
      </c>
      <c r="T17" s="69">
        <v>54.82</v>
      </c>
      <c r="U17" s="69">
        <v>55.09</v>
      </c>
      <c r="V17" s="69">
        <v>54.35</v>
      </c>
      <c r="W17" s="69">
        <v>55.45</v>
      </c>
      <c r="X17" s="69">
        <v>50.4</v>
      </c>
      <c r="Y17" s="69">
        <v>50.04</v>
      </c>
      <c r="Z17" s="69">
        <v>46.84</v>
      </c>
      <c r="AA17" s="69">
        <v>46.35</v>
      </c>
      <c r="AB17" s="69">
        <v>40.7</v>
      </c>
      <c r="AC17" s="69">
        <v>41.2</v>
      </c>
      <c r="AD17" s="69">
        <v>42.6</v>
      </c>
      <c r="AE17" s="69">
        <v>40.4</v>
      </c>
      <c r="AF17" s="69">
        <v>32.1</v>
      </c>
      <c r="AG17" s="69">
        <v>30</v>
      </c>
      <c r="AH17" s="69">
        <v>34.201586813471</v>
      </c>
      <c r="AI17" s="69">
        <v>32.538903</v>
      </c>
      <c r="AJ17" s="69">
        <v>32.2301126139986</v>
      </c>
      <c r="AK17" s="69">
        <v>32.5963124998816</v>
      </c>
      <c r="AL17" s="69">
        <v>34.252178</v>
      </c>
      <c r="AM17" s="69">
        <v>32.6</v>
      </c>
    </row>
    <row r="18" spans="1:39" ht="25.5">
      <c r="A18" s="2"/>
      <c r="B18" s="53" t="s">
        <v>88</v>
      </c>
      <c r="C18" s="66">
        <v>25.32</v>
      </c>
      <c r="D18" s="66">
        <v>23.59</v>
      </c>
      <c r="E18" s="66">
        <v>21.65</v>
      </c>
      <c r="F18" s="66">
        <v>21.25</v>
      </c>
      <c r="G18" s="66">
        <v>23.12</v>
      </c>
      <c r="H18" s="66">
        <v>21.82</v>
      </c>
      <c r="I18" s="66">
        <v>19.79</v>
      </c>
      <c r="J18" s="66">
        <v>19.64</v>
      </c>
      <c r="K18" s="66">
        <v>20.44</v>
      </c>
      <c r="L18" s="66">
        <v>21.38</v>
      </c>
      <c r="M18" s="66">
        <v>20.69</v>
      </c>
      <c r="N18" s="66">
        <v>20.73</v>
      </c>
      <c r="O18" s="66">
        <v>20.87</v>
      </c>
      <c r="P18" s="66">
        <v>18.91</v>
      </c>
      <c r="Q18" s="66">
        <v>21.45</v>
      </c>
      <c r="R18" s="66">
        <v>21.94</v>
      </c>
      <c r="S18" s="66">
        <v>23.4</v>
      </c>
      <c r="T18" s="66">
        <v>26.23</v>
      </c>
      <c r="U18" s="66">
        <v>26.6</v>
      </c>
      <c r="V18" s="66">
        <v>26.03</v>
      </c>
      <c r="W18" s="66">
        <v>27.83</v>
      </c>
      <c r="X18" s="66">
        <v>25.2</v>
      </c>
      <c r="Y18" s="66">
        <v>24.83</v>
      </c>
      <c r="Z18" s="66">
        <v>22.9</v>
      </c>
      <c r="AA18" s="66">
        <v>22.02</v>
      </c>
      <c r="AB18" s="66">
        <v>19.07</v>
      </c>
      <c r="AC18" s="66">
        <v>16.61</v>
      </c>
      <c r="AD18" s="66">
        <v>17.42</v>
      </c>
      <c r="AE18" s="66">
        <v>14.373</v>
      </c>
      <c r="AF18" s="66">
        <v>9.557</v>
      </c>
      <c r="AG18" s="66">
        <v>7.394</v>
      </c>
      <c r="AH18" s="66">
        <v>8.84056838133344</v>
      </c>
      <c r="AI18" s="66">
        <v>10.477394</v>
      </c>
      <c r="AJ18" s="66">
        <v>11.9413231660297</v>
      </c>
      <c r="AK18" s="66">
        <v>12.4593497724966</v>
      </c>
      <c r="AL18" s="66">
        <v>12.879642</v>
      </c>
      <c r="AM18" s="66">
        <v>12.1</v>
      </c>
    </row>
    <row r="19" spans="1:39" ht="12.75">
      <c r="A19" s="2"/>
      <c r="B19" s="63" t="s">
        <v>89</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c r="AJ19" s="71"/>
      <c r="AK19" s="71"/>
      <c r="AL19" s="71"/>
      <c r="AM19" s="71"/>
    </row>
    <row r="20" spans="1:39" ht="12.75">
      <c r="A20" s="2"/>
      <c r="B20" s="65" t="s">
        <v>90</v>
      </c>
      <c r="C20" s="66">
        <v>0.73</v>
      </c>
      <c r="D20" s="66">
        <v>0.55</v>
      </c>
      <c r="E20" s="66">
        <v>0.51</v>
      </c>
      <c r="F20" s="66">
        <v>0.5</v>
      </c>
      <c r="G20" s="66">
        <v>0.46</v>
      </c>
      <c r="H20" s="66">
        <v>0.42</v>
      </c>
      <c r="I20" s="66">
        <v>0.32</v>
      </c>
      <c r="J20" s="66">
        <v>0.29</v>
      </c>
      <c r="K20" s="66">
        <v>0.3</v>
      </c>
      <c r="L20" s="66">
        <v>0.28</v>
      </c>
      <c r="M20" s="66">
        <v>0.27</v>
      </c>
      <c r="N20" s="66">
        <v>0.27</v>
      </c>
      <c r="O20" s="66">
        <v>0.25</v>
      </c>
      <c r="P20" s="66">
        <v>0.2</v>
      </c>
      <c r="Q20" s="66">
        <v>0.21</v>
      </c>
      <c r="R20" s="66">
        <v>0.2</v>
      </c>
      <c r="S20" s="66">
        <v>0.21</v>
      </c>
      <c r="T20" s="66">
        <v>0.2</v>
      </c>
      <c r="U20" s="66">
        <v>0.19</v>
      </c>
      <c r="V20" s="66">
        <v>0.2</v>
      </c>
      <c r="W20" s="66">
        <v>0.2</v>
      </c>
      <c r="X20" s="66">
        <v>0.17</v>
      </c>
      <c r="Y20" s="66">
        <v>0.17</v>
      </c>
      <c r="Z20" s="66">
        <v>0.15</v>
      </c>
      <c r="AA20" s="66">
        <v>0.17</v>
      </c>
      <c r="AB20" s="66">
        <v>0.16</v>
      </c>
      <c r="AC20" s="66"/>
      <c r="AD20" s="66"/>
      <c r="AE20" s="66"/>
      <c r="AF20" s="66"/>
      <c r="AG20" s="66"/>
      <c r="AH20" s="66"/>
      <c r="AI20" s="66"/>
      <c r="AJ20" s="66"/>
      <c r="AK20" s="66"/>
      <c r="AL20" s="66"/>
      <c r="AM20" s="66"/>
    </row>
    <row r="21" spans="1:39" ht="12.75">
      <c r="A21" s="2"/>
      <c r="B21" s="65" t="s">
        <v>91</v>
      </c>
      <c r="C21" s="66">
        <v>4.27</v>
      </c>
      <c r="D21" s="66">
        <v>3.65</v>
      </c>
      <c r="E21" s="66">
        <v>3.22</v>
      </c>
      <c r="F21" s="66">
        <v>2.86</v>
      </c>
      <c r="G21" s="66">
        <v>3.1</v>
      </c>
      <c r="H21" s="66">
        <v>2.82</v>
      </c>
      <c r="I21" s="66">
        <v>2.61</v>
      </c>
      <c r="J21" s="66">
        <v>2.41</v>
      </c>
      <c r="K21" s="66">
        <v>2.42</v>
      </c>
      <c r="L21" s="66">
        <v>2.45</v>
      </c>
      <c r="M21" s="66">
        <v>2.4</v>
      </c>
      <c r="N21" s="66">
        <v>2.33</v>
      </c>
      <c r="O21" s="66">
        <v>2.19</v>
      </c>
      <c r="P21" s="66">
        <v>1.81</v>
      </c>
      <c r="Q21" s="66">
        <v>1.86</v>
      </c>
      <c r="R21" s="66">
        <v>1.84</v>
      </c>
      <c r="S21" s="66">
        <v>1.95</v>
      </c>
      <c r="T21" s="66">
        <v>2</v>
      </c>
      <c r="U21" s="66">
        <v>1.97</v>
      </c>
      <c r="V21" s="66">
        <v>2</v>
      </c>
      <c r="W21" s="66">
        <v>2.17</v>
      </c>
      <c r="X21" s="66">
        <v>1.9</v>
      </c>
      <c r="Y21" s="66">
        <v>2.01</v>
      </c>
      <c r="Z21" s="66">
        <v>2.05</v>
      </c>
      <c r="AA21" s="66">
        <v>2.11</v>
      </c>
      <c r="AB21" s="66">
        <v>1.91</v>
      </c>
      <c r="AC21" s="66"/>
      <c r="AD21" s="66"/>
      <c r="AE21" s="66"/>
      <c r="AF21" s="66"/>
      <c r="AG21" s="66"/>
      <c r="AH21" s="66"/>
      <c r="AI21" s="66"/>
      <c r="AJ21" s="66"/>
      <c r="AK21" s="66"/>
      <c r="AL21" s="66"/>
      <c r="AM21" s="66"/>
    </row>
    <row r="22" spans="1:39" ht="12.75">
      <c r="A22" s="2"/>
      <c r="B22" s="65" t="s">
        <v>92</v>
      </c>
      <c r="C22" s="66">
        <v>10.12</v>
      </c>
      <c r="D22" s="66">
        <v>9.33</v>
      </c>
      <c r="E22" s="66">
        <v>8.04</v>
      </c>
      <c r="F22" s="66">
        <v>7.74</v>
      </c>
      <c r="G22" s="66">
        <v>7.76</v>
      </c>
      <c r="H22" s="66">
        <v>7.61</v>
      </c>
      <c r="I22" s="66">
        <v>6.65</v>
      </c>
      <c r="J22" s="66">
        <v>6.66</v>
      </c>
      <c r="K22" s="66">
        <v>6.82</v>
      </c>
      <c r="L22" s="66">
        <v>6.69</v>
      </c>
      <c r="M22" s="66">
        <v>6.62</v>
      </c>
      <c r="N22" s="66">
        <v>6.41</v>
      </c>
      <c r="O22" s="66">
        <v>6.44</v>
      </c>
      <c r="P22" s="66">
        <v>5.22</v>
      </c>
      <c r="Q22" s="66">
        <v>5.78</v>
      </c>
      <c r="R22" s="66">
        <v>5.54</v>
      </c>
      <c r="S22" s="66">
        <v>5.49</v>
      </c>
      <c r="T22" s="66">
        <v>5.84</v>
      </c>
      <c r="U22" s="66">
        <v>6.29</v>
      </c>
      <c r="V22" s="66">
        <v>6.65</v>
      </c>
      <c r="W22" s="66">
        <v>7.08</v>
      </c>
      <c r="X22" s="66">
        <v>5.96</v>
      </c>
      <c r="Y22" s="66">
        <v>6.27</v>
      </c>
      <c r="Z22" s="66">
        <v>6.65</v>
      </c>
      <c r="AA22" s="66">
        <v>6.79</v>
      </c>
      <c r="AB22" s="66">
        <v>5.58</v>
      </c>
      <c r="AC22" s="66"/>
      <c r="AD22" s="66"/>
      <c r="AE22" s="66"/>
      <c r="AF22" s="66"/>
      <c r="AG22" s="66"/>
      <c r="AH22" s="66"/>
      <c r="AI22" s="66"/>
      <c r="AJ22" s="66"/>
      <c r="AK22" s="66"/>
      <c r="AL22" s="66"/>
      <c r="AM22" s="66"/>
    </row>
    <row r="23" spans="1:39" ht="12.75">
      <c r="A23" s="2"/>
      <c r="B23" s="65" t="s">
        <v>93</v>
      </c>
      <c r="C23" s="66">
        <v>49.65</v>
      </c>
      <c r="D23" s="66">
        <v>46.31</v>
      </c>
      <c r="E23" s="66">
        <v>45.06</v>
      </c>
      <c r="F23" s="66">
        <v>43.98</v>
      </c>
      <c r="G23" s="66">
        <v>44.59</v>
      </c>
      <c r="H23" s="66">
        <v>43.37</v>
      </c>
      <c r="I23" s="66">
        <v>40.57</v>
      </c>
      <c r="J23" s="66">
        <v>40.43</v>
      </c>
      <c r="K23" s="66">
        <v>41.13</v>
      </c>
      <c r="L23" s="66">
        <v>42.14</v>
      </c>
      <c r="M23" s="66">
        <v>40.39</v>
      </c>
      <c r="N23" s="66">
        <v>40.39</v>
      </c>
      <c r="O23" s="66">
        <v>39.33</v>
      </c>
      <c r="P23" s="66">
        <v>36.37</v>
      </c>
      <c r="Q23" s="66">
        <v>39.29</v>
      </c>
      <c r="R23" s="66">
        <v>38.98</v>
      </c>
      <c r="S23" s="66">
        <v>40.66</v>
      </c>
      <c r="T23" s="66">
        <v>44.59</v>
      </c>
      <c r="U23" s="66">
        <v>44.22</v>
      </c>
      <c r="V23" s="66">
        <v>43.27</v>
      </c>
      <c r="W23" s="66">
        <v>45.9</v>
      </c>
      <c r="X23" s="66">
        <v>42.36</v>
      </c>
      <c r="Y23" s="66">
        <v>41.58</v>
      </c>
      <c r="Z23" s="66">
        <v>37.99</v>
      </c>
      <c r="AA23" s="66">
        <v>37.28</v>
      </c>
      <c r="AB23" s="66">
        <v>33.04</v>
      </c>
      <c r="AC23" s="66"/>
      <c r="AD23" s="66"/>
      <c r="AE23" s="66"/>
      <c r="AF23" s="66"/>
      <c r="AG23" s="66"/>
      <c r="AH23" s="66"/>
      <c r="AI23" s="66"/>
      <c r="AJ23" s="66"/>
      <c r="AK23" s="66"/>
      <c r="AL23" s="66"/>
      <c r="AM23" s="66"/>
    </row>
    <row r="24" spans="1:39" ht="12.75">
      <c r="A24" s="2"/>
      <c r="B24" s="68" t="s">
        <v>94</v>
      </c>
      <c r="C24" s="69">
        <v>64.77</v>
      </c>
      <c r="D24" s="69">
        <v>59.84</v>
      </c>
      <c r="E24" s="69">
        <v>56.83</v>
      </c>
      <c r="F24" s="69">
        <v>55.08</v>
      </c>
      <c r="G24" s="69">
        <v>55.91</v>
      </c>
      <c r="H24" s="69">
        <v>54.22</v>
      </c>
      <c r="I24" s="69">
        <v>50.15</v>
      </c>
      <c r="J24" s="69">
        <v>49.79</v>
      </c>
      <c r="K24" s="69">
        <v>50.67</v>
      </c>
      <c r="L24" s="69">
        <v>51.56</v>
      </c>
      <c r="M24" s="69">
        <v>49.68</v>
      </c>
      <c r="N24" s="69">
        <v>49.4</v>
      </c>
      <c r="O24" s="69">
        <v>48.21</v>
      </c>
      <c r="P24" s="69">
        <v>43.6</v>
      </c>
      <c r="Q24" s="69">
        <v>47.14</v>
      </c>
      <c r="R24" s="69">
        <v>46.56</v>
      </c>
      <c r="S24" s="69">
        <v>48.31</v>
      </c>
      <c r="T24" s="69">
        <v>52.63</v>
      </c>
      <c r="U24" s="69">
        <v>52.66</v>
      </c>
      <c r="V24" s="69">
        <v>52.11</v>
      </c>
      <c r="W24" s="69">
        <v>55.35</v>
      </c>
      <c r="X24" s="69">
        <v>50.4</v>
      </c>
      <c r="Y24" s="69">
        <v>50.04</v>
      </c>
      <c r="Z24" s="69">
        <v>46.84</v>
      </c>
      <c r="AA24" s="69">
        <v>46.35</v>
      </c>
      <c r="AB24" s="69">
        <v>40.7</v>
      </c>
      <c r="AC24" s="69"/>
      <c r="AD24" s="69"/>
      <c r="AE24" s="69"/>
      <c r="AF24" s="69"/>
      <c r="AG24" s="66"/>
      <c r="AH24" s="66"/>
      <c r="AI24" s="66"/>
      <c r="AJ24" s="66"/>
      <c r="AK24" s="66"/>
      <c r="AL24" s="66"/>
      <c r="AM24" s="66"/>
    </row>
    <row r="25" spans="1:39" ht="18.75">
      <c r="A25" s="49">
        <v>-1</v>
      </c>
      <c r="B25" s="27" t="s">
        <v>95</v>
      </c>
      <c r="C25" s="20"/>
      <c r="D25" s="20"/>
      <c r="E25" s="20"/>
      <c r="F25" s="20"/>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8.75">
      <c r="A26" s="49">
        <v>-2</v>
      </c>
      <c r="B26" s="25" t="s">
        <v>96</v>
      </c>
      <c r="C26" s="26"/>
      <c r="D26" s="26"/>
      <c r="E26" s="26"/>
      <c r="F26" s="20"/>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ht="18.75">
      <c r="A27" s="49">
        <v>-3</v>
      </c>
      <c r="B27" s="25" t="s">
        <v>97</v>
      </c>
      <c r="C27" s="26"/>
      <c r="D27" s="26"/>
      <c r="E27" s="26"/>
      <c r="F27" s="20"/>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8.75">
      <c r="A28" s="49">
        <v>-4</v>
      </c>
      <c r="B28" s="25" t="s">
        <v>98</v>
      </c>
      <c r="C28" s="26"/>
      <c r="D28" s="26"/>
      <c r="E28" s="26"/>
      <c r="F28" s="20"/>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8.75">
      <c r="A29" s="49">
        <v>-5</v>
      </c>
      <c r="B29" s="25" t="s">
        <v>99</v>
      </c>
      <c r="C29" s="26"/>
      <c r="D29" s="26"/>
      <c r="E29" s="26"/>
      <c r="F29" s="20"/>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8.75">
      <c r="A30" s="49">
        <v>-6</v>
      </c>
      <c r="B30" s="25" t="s">
        <v>100</v>
      </c>
      <c r="C30" s="26"/>
      <c r="D30" s="26"/>
      <c r="E30" s="26"/>
      <c r="F30" s="20"/>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8.75">
      <c r="A31" s="49">
        <v>-7</v>
      </c>
      <c r="B31" s="25" t="s">
        <v>101</v>
      </c>
      <c r="C31" s="26"/>
      <c r="D31" s="26"/>
      <c r="E31" s="26"/>
      <c r="F31" s="20"/>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8.75">
      <c r="A32" s="49">
        <v>-8</v>
      </c>
      <c r="B32" s="25" t="s">
        <v>102</v>
      </c>
      <c r="C32" s="26"/>
      <c r="D32" s="26"/>
      <c r="E32" s="26"/>
      <c r="F32" s="20"/>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M15"/>
  <sheetViews>
    <sheetView showGridLines="0" zoomScalePageLayoutView="0" workbookViewId="0" topLeftCell="A1">
      <selection activeCell="A1" sqref="A1"/>
    </sheetView>
  </sheetViews>
  <sheetFormatPr defaultColWidth="12" defaultRowHeight="11.25"/>
  <cols>
    <col min="1" max="1" width="5.83203125" style="0" customWidth="1"/>
    <col min="2" max="2" width="34.16015625" style="0" customWidth="1"/>
    <col min="3" max="39" width="8.83203125" style="0" customWidth="1"/>
  </cols>
  <sheetData>
    <row r="1" spans="1:39" ht="11.25">
      <c r="A1" s="20"/>
      <c r="B1" s="20"/>
      <c r="C1" s="20"/>
      <c r="D1" s="20"/>
      <c r="E1" s="20"/>
      <c r="F1" s="20"/>
      <c r="G1" s="20"/>
      <c r="H1" s="20"/>
      <c r="I1" s="20"/>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 r="A2" s="20"/>
      <c r="B2" s="45" t="s">
        <v>61</v>
      </c>
      <c r="C2" s="20"/>
      <c r="D2" s="20"/>
      <c r="E2" s="20"/>
      <c r="F2" s="20"/>
      <c r="G2" s="20"/>
      <c r="H2" s="20"/>
      <c r="I2" s="2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1.25">
      <c r="A3" s="20"/>
      <c r="B3" s="20"/>
      <c r="C3" s="20"/>
      <c r="D3" s="20"/>
      <c r="E3" s="20"/>
      <c r="F3" s="20"/>
      <c r="G3" s="20"/>
      <c r="H3" s="20"/>
      <c r="I3" s="2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1.25">
      <c r="A4" s="20"/>
      <c r="B4" s="21" t="s">
        <v>29</v>
      </c>
      <c r="C4" s="24" t="s">
        <v>3</v>
      </c>
      <c r="D4" s="20"/>
      <c r="E4" s="20"/>
      <c r="F4" s="46" t="s">
        <v>31</v>
      </c>
      <c r="G4" s="61" t="s">
        <v>62</v>
      </c>
      <c r="H4" s="61"/>
      <c r="I4" s="2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1.25">
      <c r="A5" s="20"/>
      <c r="B5" s="20"/>
      <c r="C5" s="22" t="s">
        <v>63</v>
      </c>
      <c r="D5" s="20"/>
      <c r="E5" s="20"/>
      <c r="F5" s="20"/>
      <c r="G5" s="20"/>
      <c r="H5" s="20"/>
      <c r="I5" s="2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1.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2.75">
      <c r="A7" s="2"/>
      <c r="B7" s="52" t="s">
        <v>64</v>
      </c>
      <c r="C7" s="6">
        <v>1980</v>
      </c>
      <c r="D7" s="6">
        <v>1981</v>
      </c>
      <c r="E7" s="6">
        <v>1982</v>
      </c>
      <c r="F7" s="6">
        <v>1983</v>
      </c>
      <c r="G7" s="6">
        <v>1984</v>
      </c>
      <c r="H7" s="6">
        <v>1985</v>
      </c>
      <c r="I7" s="6">
        <v>1986</v>
      </c>
      <c r="J7" s="6">
        <v>1987</v>
      </c>
      <c r="K7" s="6">
        <v>1988</v>
      </c>
      <c r="L7" s="6">
        <v>1989</v>
      </c>
      <c r="M7" s="6">
        <v>1990</v>
      </c>
      <c r="N7" s="6">
        <v>1991</v>
      </c>
      <c r="O7" s="6">
        <v>1992</v>
      </c>
      <c r="P7" s="6">
        <v>1993</v>
      </c>
      <c r="Q7" s="6">
        <v>1994</v>
      </c>
      <c r="R7" s="6">
        <v>1995</v>
      </c>
      <c r="S7" s="6">
        <v>1996</v>
      </c>
      <c r="T7" s="6">
        <v>1997</v>
      </c>
      <c r="U7" s="6">
        <v>1998</v>
      </c>
      <c r="V7" s="6">
        <v>1999</v>
      </c>
      <c r="W7" s="6">
        <v>2000</v>
      </c>
      <c r="X7" s="6">
        <v>2001</v>
      </c>
      <c r="Y7" s="6">
        <v>2002</v>
      </c>
      <c r="Z7" s="6">
        <v>2003</v>
      </c>
      <c r="AA7" s="6">
        <v>2004</v>
      </c>
      <c r="AB7" s="6">
        <v>2005</v>
      </c>
      <c r="AC7" s="6">
        <v>2006</v>
      </c>
      <c r="AD7" s="6">
        <v>2007</v>
      </c>
      <c r="AE7" s="6">
        <v>2008</v>
      </c>
      <c r="AF7" s="6">
        <v>2009</v>
      </c>
      <c r="AG7" s="6">
        <v>2010</v>
      </c>
      <c r="AH7" s="6">
        <v>2011</v>
      </c>
      <c r="AI7" s="6">
        <v>2012</v>
      </c>
      <c r="AJ7" s="6">
        <v>2013</v>
      </c>
      <c r="AK7" s="6">
        <v>2014</v>
      </c>
      <c r="AL7" s="6">
        <v>2015</v>
      </c>
      <c r="AM7" s="6">
        <v>2016</v>
      </c>
    </row>
    <row r="8" spans="1:39" ht="12.75">
      <c r="A8" s="2"/>
      <c r="B8" s="53" t="s">
        <v>65</v>
      </c>
      <c r="C8" s="54">
        <v>286.5</v>
      </c>
      <c r="D8" s="54">
        <v>291.4</v>
      </c>
      <c r="E8" s="54">
        <v>300</v>
      </c>
      <c r="F8" s="54">
        <v>306.5</v>
      </c>
      <c r="G8" s="54">
        <v>307.2</v>
      </c>
      <c r="H8" s="54">
        <v>302.1</v>
      </c>
      <c r="I8" s="54">
        <v>299.9</v>
      </c>
      <c r="J8" s="54">
        <v>305.2</v>
      </c>
      <c r="K8" s="54">
        <v>312.7</v>
      </c>
      <c r="L8" s="54">
        <v>314.4</v>
      </c>
      <c r="M8" s="54">
        <v>315.6</v>
      </c>
      <c r="N8" s="54">
        <v>322</v>
      </c>
      <c r="O8" s="54">
        <v>319.3</v>
      </c>
      <c r="P8" s="54">
        <v>319.2</v>
      </c>
      <c r="Q8" s="54">
        <v>322.4</v>
      </c>
      <c r="R8" s="54">
        <v>306.1</v>
      </c>
      <c r="S8" s="54">
        <v>338.6</v>
      </c>
      <c r="T8" s="54">
        <v>342.4</v>
      </c>
      <c r="U8" s="54">
        <v>345.8</v>
      </c>
      <c r="V8" s="54">
        <v>358</v>
      </c>
      <c r="W8" s="54">
        <v>370</v>
      </c>
      <c r="X8" s="54">
        <v>377.6</v>
      </c>
      <c r="Y8" s="54">
        <v>392.7</v>
      </c>
      <c r="Z8" s="54">
        <v>384.9</v>
      </c>
      <c r="AA8" s="54">
        <v>397.2</v>
      </c>
      <c r="AB8" s="54">
        <v>393.1</v>
      </c>
      <c r="AC8" s="54">
        <v>381.634</v>
      </c>
      <c r="AD8" s="54">
        <v>381.995</v>
      </c>
      <c r="AE8" s="54">
        <v>420.284</v>
      </c>
      <c r="AF8" s="54">
        <v>406.177</v>
      </c>
      <c r="AG8" s="54">
        <v>391.803</v>
      </c>
      <c r="AH8" s="54">
        <v>409.256932</v>
      </c>
      <c r="AI8" s="55">
        <v>411.177925612333</v>
      </c>
      <c r="AJ8" s="55">
        <v>406.415722</v>
      </c>
      <c r="AK8" s="55">
        <v>389.748298162</v>
      </c>
      <c r="AL8" s="55">
        <v>397.097346718437</v>
      </c>
      <c r="AM8" s="55">
        <v>383.6</v>
      </c>
    </row>
    <row r="9" spans="1:39" ht="12.75">
      <c r="A9" s="2"/>
      <c r="B9" s="53" t="s">
        <v>66</v>
      </c>
      <c r="C9" s="54">
        <v>214.4</v>
      </c>
      <c r="D9" s="54">
        <v>201.5</v>
      </c>
      <c r="E9" s="54">
        <v>193.3</v>
      </c>
      <c r="F9" s="54">
        <v>187.8</v>
      </c>
      <c r="G9" s="54">
        <v>180.7</v>
      </c>
      <c r="H9" s="54">
        <v>175.6</v>
      </c>
      <c r="I9" s="54">
        <v>159.6</v>
      </c>
      <c r="J9" s="54">
        <v>159.4</v>
      </c>
      <c r="K9" s="54">
        <v>160.4</v>
      </c>
      <c r="L9" s="54">
        <v>159.8</v>
      </c>
      <c r="M9" s="54">
        <v>159.9</v>
      </c>
      <c r="N9" s="54">
        <v>152.9</v>
      </c>
      <c r="O9" s="54">
        <v>156.1</v>
      </c>
      <c r="P9" s="54">
        <v>143.6</v>
      </c>
      <c r="Q9" s="54">
        <v>147.5</v>
      </c>
      <c r="R9" s="54">
        <v>140.7</v>
      </c>
      <c r="S9" s="54">
        <v>150.6</v>
      </c>
      <c r="T9" s="54">
        <v>153.4</v>
      </c>
      <c r="U9" s="54">
        <v>153.4</v>
      </c>
      <c r="V9" s="54">
        <v>153.9</v>
      </c>
      <c r="W9" s="54">
        <v>153.8</v>
      </c>
      <c r="X9" s="54">
        <v>142.6</v>
      </c>
      <c r="Y9" s="54">
        <v>142</v>
      </c>
      <c r="Z9" s="54">
        <v>130.4</v>
      </c>
      <c r="AA9" s="54">
        <v>121.6</v>
      </c>
      <c r="AB9" s="54">
        <v>105.7</v>
      </c>
      <c r="AC9" s="54">
        <v>103</v>
      </c>
      <c r="AD9" s="54">
        <v>100.8</v>
      </c>
      <c r="AE9" s="54">
        <v>94.435</v>
      </c>
      <c r="AF9" s="54">
        <v>74.2</v>
      </c>
      <c r="AG9" s="54">
        <v>66.185</v>
      </c>
      <c r="AH9" s="55">
        <v>67.95181</v>
      </c>
      <c r="AI9" s="55">
        <v>62.7265115845213</v>
      </c>
      <c r="AJ9" s="55">
        <v>66.8963439959181</v>
      </c>
      <c r="AK9" s="55">
        <v>63.1373638764914</v>
      </c>
      <c r="AL9" s="55">
        <v>62.6589099825625</v>
      </c>
      <c r="AM9" s="55">
        <v>61.2</v>
      </c>
    </row>
    <row r="10" spans="1:39" ht="12.75">
      <c r="A10" s="2"/>
      <c r="B10" s="53" t="s">
        <v>67</v>
      </c>
      <c r="C10" s="54">
        <v>5.9</v>
      </c>
      <c r="D10" s="54">
        <v>6.4</v>
      </c>
      <c r="E10" s="54">
        <v>4.7</v>
      </c>
      <c r="F10" s="54">
        <v>4.4</v>
      </c>
      <c r="G10" s="54">
        <v>4.4</v>
      </c>
      <c r="H10" s="54">
        <v>4.1</v>
      </c>
      <c r="I10" s="54">
        <v>4.1</v>
      </c>
      <c r="J10" s="54">
        <v>4</v>
      </c>
      <c r="K10" s="54">
        <v>4</v>
      </c>
      <c r="L10" s="54">
        <v>3.7</v>
      </c>
      <c r="M10" s="54">
        <v>4.2</v>
      </c>
      <c r="N10" s="54">
        <v>4.4</v>
      </c>
      <c r="O10" s="54">
        <v>4.2</v>
      </c>
      <c r="P10" s="54">
        <v>3.6</v>
      </c>
      <c r="Q10" s="54">
        <v>3.2</v>
      </c>
      <c r="R10" s="54">
        <v>3</v>
      </c>
      <c r="S10" s="54">
        <v>3.2</v>
      </c>
      <c r="T10" s="54">
        <v>3.7</v>
      </c>
      <c r="U10" s="54">
        <v>3.5</v>
      </c>
      <c r="V10" s="54">
        <v>3.4</v>
      </c>
      <c r="W10" s="54">
        <v>3.3</v>
      </c>
      <c r="X10" s="54">
        <v>3.2</v>
      </c>
      <c r="Y10" s="54">
        <v>3</v>
      </c>
      <c r="Z10" s="54">
        <v>2.6</v>
      </c>
      <c r="AA10" s="54">
        <v>2.5</v>
      </c>
      <c r="AB10" s="54">
        <v>2.2</v>
      </c>
      <c r="AC10" s="56" t="s">
        <v>7</v>
      </c>
      <c r="AD10" s="56" t="s">
        <v>7</v>
      </c>
      <c r="AE10" s="56" t="s">
        <v>7</v>
      </c>
      <c r="AF10" s="56" t="s">
        <v>7</v>
      </c>
      <c r="AG10" s="56" t="s">
        <v>7</v>
      </c>
      <c r="AH10" s="56" t="s">
        <v>7</v>
      </c>
      <c r="AI10" s="56" t="s">
        <v>7</v>
      </c>
      <c r="AJ10" s="56" t="s">
        <v>7</v>
      </c>
      <c r="AK10" s="56"/>
      <c r="AL10" s="56"/>
      <c r="AM10" s="56"/>
    </row>
    <row r="11" spans="1:39" ht="12.75">
      <c r="A11" s="2"/>
      <c r="B11" s="57" t="s">
        <v>68</v>
      </c>
      <c r="C11" s="58">
        <v>506.8</v>
      </c>
      <c r="D11" s="58">
        <v>499.3</v>
      </c>
      <c r="E11" s="58">
        <v>498</v>
      </c>
      <c r="F11" s="58">
        <v>498.7</v>
      </c>
      <c r="G11" s="58">
        <v>492.3</v>
      </c>
      <c r="H11" s="58">
        <v>481.8</v>
      </c>
      <c r="I11" s="58">
        <v>463.5</v>
      </c>
      <c r="J11" s="58">
        <v>468.6</v>
      </c>
      <c r="K11" s="58">
        <v>477</v>
      </c>
      <c r="L11" s="58">
        <v>477.9</v>
      </c>
      <c r="M11" s="58">
        <v>479.7</v>
      </c>
      <c r="N11" s="58">
        <v>479.3</v>
      </c>
      <c r="O11" s="58">
        <v>479.6</v>
      </c>
      <c r="P11" s="58">
        <v>466.4</v>
      </c>
      <c r="Q11" s="58">
        <v>473.1</v>
      </c>
      <c r="R11" s="58">
        <v>449.8</v>
      </c>
      <c r="S11" s="58">
        <v>492.4</v>
      </c>
      <c r="T11" s="58">
        <v>499.5</v>
      </c>
      <c r="U11" s="58">
        <v>502.7</v>
      </c>
      <c r="V11" s="58">
        <v>515.3</v>
      </c>
      <c r="W11" s="58">
        <v>527.2</v>
      </c>
      <c r="X11" s="58">
        <v>523.4</v>
      </c>
      <c r="Y11" s="58">
        <v>537.7</v>
      </c>
      <c r="Z11" s="58">
        <v>517.9</v>
      </c>
      <c r="AA11" s="58">
        <v>521.2</v>
      </c>
      <c r="AB11" s="58">
        <v>501</v>
      </c>
      <c r="AC11" s="58">
        <v>484.634</v>
      </c>
      <c r="AD11" s="58">
        <v>482.795</v>
      </c>
      <c r="AE11" s="58">
        <v>514.719</v>
      </c>
      <c r="AF11" s="58">
        <v>480.377</v>
      </c>
      <c r="AG11" s="58">
        <v>457.988</v>
      </c>
      <c r="AH11" s="58">
        <v>477.208742</v>
      </c>
      <c r="AI11" s="59">
        <v>473.904437196855</v>
      </c>
      <c r="AJ11" s="59">
        <v>473.312065995918</v>
      </c>
      <c r="AK11" s="59">
        <v>452.885662038491</v>
      </c>
      <c r="AL11" s="59">
        <v>459.756256700999</v>
      </c>
      <c r="AM11" s="59">
        <v>444.8</v>
      </c>
    </row>
    <row r="12" spans="1:39" ht="25.5">
      <c r="A12" s="2"/>
      <c r="B12" s="53" t="s">
        <v>69</v>
      </c>
      <c r="C12" s="54">
        <v>149</v>
      </c>
      <c r="D12" s="54">
        <v>146.5</v>
      </c>
      <c r="E12" s="54">
        <v>150.8</v>
      </c>
      <c r="F12" s="54">
        <v>151.8</v>
      </c>
      <c r="G12" s="54">
        <v>153.3</v>
      </c>
      <c r="H12" s="54">
        <v>151.2</v>
      </c>
      <c r="I12" s="54">
        <v>143.3</v>
      </c>
      <c r="J12" s="54">
        <v>148.1</v>
      </c>
      <c r="K12" s="54">
        <v>147.8</v>
      </c>
      <c r="L12" s="54">
        <v>149.7</v>
      </c>
      <c r="M12" s="54">
        <v>152.2</v>
      </c>
      <c r="N12" s="54">
        <v>154.3</v>
      </c>
      <c r="O12" s="54">
        <v>155.5</v>
      </c>
      <c r="P12" s="54">
        <v>150.3</v>
      </c>
      <c r="Q12" s="54">
        <v>147.3</v>
      </c>
      <c r="R12" s="54">
        <v>138.8</v>
      </c>
      <c r="S12" s="54">
        <v>150.1</v>
      </c>
      <c r="T12" s="54">
        <v>150.4</v>
      </c>
      <c r="U12" s="54">
        <v>152.1</v>
      </c>
      <c r="V12" s="54">
        <v>158.1</v>
      </c>
      <c r="W12" s="54">
        <v>163.4</v>
      </c>
      <c r="X12" s="54">
        <v>172.7</v>
      </c>
      <c r="Y12" s="54">
        <v>181</v>
      </c>
      <c r="Z12" s="54">
        <v>177.1</v>
      </c>
      <c r="AA12" s="54">
        <v>175.8</v>
      </c>
      <c r="AB12" s="54">
        <v>162</v>
      </c>
      <c r="AC12" s="56" t="s">
        <v>7</v>
      </c>
      <c r="AD12" s="56" t="s">
        <v>7</v>
      </c>
      <c r="AE12" s="56" t="s">
        <v>7</v>
      </c>
      <c r="AF12" s="56" t="s">
        <v>7</v>
      </c>
      <c r="AG12" s="56" t="s">
        <v>7</v>
      </c>
      <c r="AH12" s="56" t="s">
        <v>7</v>
      </c>
      <c r="AI12" s="56" t="s">
        <v>7</v>
      </c>
      <c r="AJ12" s="56" t="s">
        <v>7</v>
      </c>
      <c r="AK12" s="56"/>
      <c r="AL12" s="56"/>
      <c r="AM12" s="56"/>
    </row>
    <row r="13" spans="1:39" ht="25.5">
      <c r="A13" s="2"/>
      <c r="B13" s="57" t="s">
        <v>70</v>
      </c>
      <c r="C13" s="58">
        <v>655.8</v>
      </c>
      <c r="D13" s="58">
        <v>645.8</v>
      </c>
      <c r="E13" s="58">
        <v>648.8</v>
      </c>
      <c r="F13" s="58">
        <v>650.5</v>
      </c>
      <c r="G13" s="58">
        <v>645.6</v>
      </c>
      <c r="H13" s="58">
        <v>633.1</v>
      </c>
      <c r="I13" s="58">
        <v>606.9</v>
      </c>
      <c r="J13" s="58">
        <v>616.8</v>
      </c>
      <c r="K13" s="58">
        <v>624.8</v>
      </c>
      <c r="L13" s="58">
        <v>627.6</v>
      </c>
      <c r="M13" s="58">
        <v>631.9</v>
      </c>
      <c r="N13" s="58">
        <v>633.6</v>
      </c>
      <c r="O13" s="58">
        <v>635.1</v>
      </c>
      <c r="P13" s="58">
        <v>616.7</v>
      </c>
      <c r="Q13" s="58">
        <v>620.4</v>
      </c>
      <c r="R13" s="58">
        <v>588.6</v>
      </c>
      <c r="S13" s="58">
        <v>642.5</v>
      </c>
      <c r="T13" s="58">
        <v>649.9</v>
      </c>
      <c r="U13" s="58">
        <v>654.8</v>
      </c>
      <c r="V13" s="58">
        <v>673.4</v>
      </c>
      <c r="W13" s="58">
        <v>690.7</v>
      </c>
      <c r="X13" s="58">
        <v>696.1</v>
      </c>
      <c r="Y13" s="58">
        <v>718.7</v>
      </c>
      <c r="Z13" s="58">
        <v>695</v>
      </c>
      <c r="AA13" s="58">
        <v>697</v>
      </c>
      <c r="AB13" s="58">
        <v>663</v>
      </c>
      <c r="AC13" s="60" t="s">
        <v>7</v>
      </c>
      <c r="AD13" s="60" t="s">
        <v>7</v>
      </c>
      <c r="AE13" s="60" t="s">
        <v>7</v>
      </c>
      <c r="AF13" s="60" t="s">
        <v>7</v>
      </c>
      <c r="AG13" s="60" t="s">
        <v>7</v>
      </c>
      <c r="AH13" s="60" t="s">
        <v>7</v>
      </c>
      <c r="AI13" s="60" t="s">
        <v>7</v>
      </c>
      <c r="AJ13" s="60" t="s">
        <v>7</v>
      </c>
      <c r="AK13" s="60"/>
      <c r="AL13" s="60"/>
      <c r="AM13" s="60"/>
    </row>
    <row r="14" spans="1:39" ht="18.75">
      <c r="A14" s="49">
        <v>-1</v>
      </c>
      <c r="B14" s="27" t="s">
        <v>71</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ht="18.75">
      <c r="A15" s="49">
        <v>-2</v>
      </c>
      <c r="B15" s="25" t="s">
        <v>72</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81"/>
  <sheetViews>
    <sheetView showGridLines="0" zoomScalePageLayoutView="0" workbookViewId="0" topLeftCell="A1">
      <selection activeCell="A1" sqref="A1"/>
    </sheetView>
  </sheetViews>
  <sheetFormatPr defaultColWidth="12" defaultRowHeight="11.25"/>
  <cols>
    <col min="1" max="1" width="5.5" style="0" customWidth="1"/>
    <col min="2" max="2" width="50.83203125" style="0" customWidth="1"/>
    <col min="3" max="14" width="8.83203125" style="0" customWidth="1"/>
  </cols>
  <sheetData>
    <row r="1" spans="1:15" ht="15.75">
      <c r="A1" s="23"/>
      <c r="B1" s="45" t="s">
        <v>27</v>
      </c>
      <c r="C1" s="23"/>
      <c r="D1" s="23"/>
      <c r="E1" s="4"/>
      <c r="F1" s="4"/>
      <c r="G1" s="4"/>
      <c r="H1" s="4"/>
      <c r="I1" s="4"/>
      <c r="J1" s="4"/>
      <c r="K1" s="4"/>
      <c r="L1" s="4"/>
      <c r="M1" s="4"/>
      <c r="N1" s="4"/>
      <c r="O1" s="4"/>
    </row>
    <row r="2" spans="1:15" ht="15.75">
      <c r="A2" s="20"/>
      <c r="B2" s="45" t="s">
        <v>28</v>
      </c>
      <c r="C2" s="20"/>
      <c r="D2" s="20"/>
      <c r="E2" s="2"/>
      <c r="F2" s="2"/>
      <c r="G2" s="2"/>
      <c r="H2" s="2"/>
      <c r="I2" s="2"/>
      <c r="J2" s="2"/>
      <c r="K2" s="2"/>
      <c r="L2" s="2"/>
      <c r="M2" s="2"/>
      <c r="N2" s="2"/>
      <c r="O2" s="2"/>
    </row>
    <row r="3" spans="1:15" ht="11.25">
      <c r="A3" s="20"/>
      <c r="B3" s="20"/>
      <c r="C3" s="20"/>
      <c r="D3" s="20"/>
      <c r="E3" s="2"/>
      <c r="F3" s="2"/>
      <c r="G3" s="2"/>
      <c r="H3" s="2"/>
      <c r="I3" s="2"/>
      <c r="J3" s="2"/>
      <c r="K3" s="2"/>
      <c r="L3" s="2"/>
      <c r="M3" s="2"/>
      <c r="N3" s="2"/>
      <c r="O3" s="2"/>
    </row>
    <row r="4" spans="1:15" ht="11.25">
      <c r="A4" s="20"/>
      <c r="B4" s="21" t="s">
        <v>29</v>
      </c>
      <c r="C4" s="22" t="s">
        <v>30</v>
      </c>
      <c r="D4" s="20"/>
      <c r="G4" s="20"/>
      <c r="H4" s="2"/>
      <c r="I4" s="2"/>
      <c r="J4" s="2"/>
      <c r="K4" s="2"/>
      <c r="L4" s="46" t="s">
        <v>31</v>
      </c>
      <c r="M4" s="47" t="s">
        <v>32</v>
      </c>
      <c r="N4" s="2"/>
      <c r="O4" s="2"/>
    </row>
    <row r="5" spans="1:15" ht="11.25">
      <c r="A5" s="2"/>
      <c r="B5" s="2"/>
      <c r="C5" s="2"/>
      <c r="D5" s="2"/>
      <c r="E5" s="2"/>
      <c r="F5" s="2"/>
      <c r="G5" s="2"/>
      <c r="H5" s="2"/>
      <c r="I5" s="2"/>
      <c r="J5" s="2"/>
      <c r="K5" s="2"/>
      <c r="L5" s="2"/>
      <c r="M5" s="2"/>
      <c r="N5" s="2"/>
      <c r="O5" s="2"/>
    </row>
    <row r="6" spans="1:15" ht="12.75">
      <c r="A6" s="2"/>
      <c r="B6" s="5"/>
      <c r="C6" s="29">
        <v>2005</v>
      </c>
      <c r="D6" s="29">
        <v>2006</v>
      </c>
      <c r="E6" s="29">
        <v>2007</v>
      </c>
      <c r="F6" s="29">
        <v>2008</v>
      </c>
      <c r="G6" s="29">
        <v>2009</v>
      </c>
      <c r="H6" s="29">
        <v>2010</v>
      </c>
      <c r="I6" s="29">
        <v>2011</v>
      </c>
      <c r="J6" s="29">
        <v>2012</v>
      </c>
      <c r="K6" s="29">
        <v>2013</v>
      </c>
      <c r="L6" s="29">
        <v>2014</v>
      </c>
      <c r="M6" s="29">
        <v>2015</v>
      </c>
      <c r="N6" s="29">
        <v>2016</v>
      </c>
      <c r="O6" s="2"/>
    </row>
    <row r="7" spans="1:15" ht="12.75">
      <c r="A7" s="2"/>
      <c r="B7" s="7" t="s">
        <v>33</v>
      </c>
      <c r="C7" s="15"/>
      <c r="D7" s="15"/>
      <c r="E7" s="15"/>
      <c r="F7" s="15"/>
      <c r="G7" s="15"/>
      <c r="H7" s="15"/>
      <c r="I7" s="15"/>
      <c r="J7" s="15"/>
      <c r="K7" s="15"/>
      <c r="L7" s="15"/>
      <c r="M7" s="15"/>
      <c r="N7" s="15"/>
      <c r="O7" s="2"/>
    </row>
    <row r="8" spans="1:15" ht="12.75">
      <c r="A8" s="2"/>
      <c r="B8" s="30" t="s">
        <v>34</v>
      </c>
      <c r="C8" s="31">
        <v>9</v>
      </c>
      <c r="D8" s="31">
        <v>10</v>
      </c>
      <c r="E8" s="31">
        <v>85</v>
      </c>
      <c r="F8" s="31">
        <v>8</v>
      </c>
      <c r="G8" s="31">
        <v>7</v>
      </c>
      <c r="H8" s="31">
        <v>15</v>
      </c>
      <c r="I8" s="31">
        <v>12</v>
      </c>
      <c r="J8" s="31">
        <v>18</v>
      </c>
      <c r="K8" s="31">
        <v>10</v>
      </c>
      <c r="L8" s="31">
        <v>23</v>
      </c>
      <c r="M8" s="32">
        <v>27</v>
      </c>
      <c r="N8" s="32">
        <v>7</v>
      </c>
      <c r="O8" s="2"/>
    </row>
    <row r="9" spans="1:15" ht="12.75">
      <c r="A9" s="2"/>
      <c r="B9" s="11" t="s">
        <v>35</v>
      </c>
      <c r="C9" s="12">
        <v>15</v>
      </c>
      <c r="D9" s="12">
        <v>11</v>
      </c>
      <c r="E9" s="12">
        <v>68</v>
      </c>
      <c r="F9" s="12">
        <v>15</v>
      </c>
      <c r="G9" s="31">
        <v>14</v>
      </c>
      <c r="H9" s="31">
        <v>14</v>
      </c>
      <c r="I9" s="31">
        <v>11</v>
      </c>
      <c r="J9" s="31">
        <v>14</v>
      </c>
      <c r="K9" s="31">
        <v>11</v>
      </c>
      <c r="L9" s="31">
        <v>15</v>
      </c>
      <c r="M9" s="32">
        <v>11</v>
      </c>
      <c r="N9" s="32">
        <v>5</v>
      </c>
      <c r="O9" s="2"/>
    </row>
    <row r="10" spans="1:15" ht="12.75">
      <c r="A10" s="2"/>
      <c r="B10" s="33" t="s">
        <v>36</v>
      </c>
      <c r="C10" s="12">
        <v>53</v>
      </c>
      <c r="D10" s="13">
        <v>54</v>
      </c>
      <c r="E10" s="13">
        <v>115</v>
      </c>
      <c r="F10" s="13">
        <v>42</v>
      </c>
      <c r="G10" s="31">
        <v>49</v>
      </c>
      <c r="H10" s="31">
        <v>36</v>
      </c>
      <c r="I10" s="31">
        <v>40</v>
      </c>
      <c r="J10" s="31">
        <v>38</v>
      </c>
      <c r="K10" s="31">
        <v>42</v>
      </c>
      <c r="L10" s="31">
        <v>51</v>
      </c>
      <c r="M10" s="32">
        <v>41</v>
      </c>
      <c r="N10" s="32">
        <v>48</v>
      </c>
      <c r="O10" s="2"/>
    </row>
    <row r="11" spans="1:15" ht="12.75">
      <c r="A11" s="2"/>
      <c r="B11" s="11" t="s">
        <v>37</v>
      </c>
      <c r="C11" s="12">
        <v>61</v>
      </c>
      <c r="D11" s="13">
        <v>77</v>
      </c>
      <c r="E11" s="13">
        <v>77</v>
      </c>
      <c r="F11" s="13">
        <v>50</v>
      </c>
      <c r="G11" s="31">
        <v>64</v>
      </c>
      <c r="H11" s="31">
        <v>64</v>
      </c>
      <c r="I11" s="31">
        <v>76</v>
      </c>
      <c r="J11" s="31">
        <v>51</v>
      </c>
      <c r="K11" s="31">
        <v>64</v>
      </c>
      <c r="L11" s="31">
        <v>63</v>
      </c>
      <c r="M11" s="32">
        <v>53</v>
      </c>
      <c r="N11" s="32">
        <v>78</v>
      </c>
      <c r="O11" s="2"/>
    </row>
    <row r="12" spans="1:15" ht="12.75">
      <c r="A12" s="2"/>
      <c r="B12" s="11" t="s">
        <v>38</v>
      </c>
      <c r="C12" s="12">
        <v>0</v>
      </c>
      <c r="D12" s="13">
        <v>19</v>
      </c>
      <c r="E12" s="13">
        <v>37</v>
      </c>
      <c r="F12" s="13">
        <v>4</v>
      </c>
      <c r="G12" s="31">
        <v>16</v>
      </c>
      <c r="H12" s="31">
        <v>6</v>
      </c>
      <c r="I12" s="31">
        <v>2</v>
      </c>
      <c r="J12" s="31">
        <v>1</v>
      </c>
      <c r="K12" s="31">
        <v>8</v>
      </c>
      <c r="L12" s="31">
        <v>2</v>
      </c>
      <c r="M12" s="32">
        <v>8</v>
      </c>
      <c r="N12" s="32">
        <v>4</v>
      </c>
      <c r="O12" s="2"/>
    </row>
    <row r="13" spans="1:15" ht="12.75">
      <c r="A13" s="2"/>
      <c r="B13" s="11" t="s">
        <v>39</v>
      </c>
      <c r="C13" s="12">
        <v>0</v>
      </c>
      <c r="D13" s="12">
        <v>0</v>
      </c>
      <c r="E13" s="12">
        <v>31</v>
      </c>
      <c r="F13" s="12">
        <v>46</v>
      </c>
      <c r="G13" s="31">
        <v>21</v>
      </c>
      <c r="H13" s="31">
        <v>20</v>
      </c>
      <c r="I13" s="31">
        <v>13</v>
      </c>
      <c r="J13" s="31">
        <v>16</v>
      </c>
      <c r="K13" s="31">
        <v>11</v>
      </c>
      <c r="L13" s="31">
        <v>23</v>
      </c>
      <c r="M13" s="32">
        <v>10</v>
      </c>
      <c r="N13" s="32">
        <v>3</v>
      </c>
      <c r="O13" s="2"/>
    </row>
    <row r="14" spans="1:15" ht="12.75">
      <c r="A14" s="2"/>
      <c r="B14" s="34" t="s">
        <v>40</v>
      </c>
      <c r="C14" s="35">
        <v>138</v>
      </c>
      <c r="D14" s="35">
        <v>171</v>
      </c>
      <c r="E14" s="35">
        <v>413</v>
      </c>
      <c r="F14" s="35">
        <v>165</v>
      </c>
      <c r="G14" s="35">
        <v>171</v>
      </c>
      <c r="H14" s="35">
        <v>155</v>
      </c>
      <c r="I14" s="35">
        <v>154</v>
      </c>
      <c r="J14" s="35">
        <v>138</v>
      </c>
      <c r="K14" s="35">
        <v>146</v>
      </c>
      <c r="L14" s="35">
        <v>177</v>
      </c>
      <c r="M14" s="36">
        <v>150</v>
      </c>
      <c r="N14" s="36">
        <v>145</v>
      </c>
      <c r="O14" s="2"/>
    </row>
    <row r="15" spans="1:15" ht="12.75">
      <c r="A15" s="2"/>
      <c r="B15" s="7" t="s">
        <v>41</v>
      </c>
      <c r="C15" s="15"/>
      <c r="D15" s="15"/>
      <c r="E15" s="15"/>
      <c r="F15" s="15"/>
      <c r="G15" s="15"/>
      <c r="H15" s="15"/>
      <c r="I15" s="15"/>
      <c r="J15" s="16"/>
      <c r="K15" s="16"/>
      <c r="L15" s="16"/>
      <c r="M15" s="16"/>
      <c r="N15" s="16"/>
      <c r="O15" s="2"/>
    </row>
    <row r="16" spans="1:15" ht="12.75">
      <c r="A16" s="2"/>
      <c r="B16" s="30" t="s">
        <v>34</v>
      </c>
      <c r="C16" s="37">
        <v>1</v>
      </c>
      <c r="D16" s="37">
        <v>4</v>
      </c>
      <c r="E16" s="37">
        <v>0</v>
      </c>
      <c r="F16" s="37">
        <v>0</v>
      </c>
      <c r="G16" s="37">
        <v>0</v>
      </c>
      <c r="H16" s="37">
        <v>0</v>
      </c>
      <c r="I16" s="37">
        <v>0</v>
      </c>
      <c r="J16" s="37">
        <v>2</v>
      </c>
      <c r="K16" s="37">
        <v>1</v>
      </c>
      <c r="L16" s="37">
        <v>1</v>
      </c>
      <c r="M16" s="37">
        <v>0</v>
      </c>
      <c r="N16" s="37">
        <v>0</v>
      </c>
      <c r="O16" s="2"/>
    </row>
    <row r="17" spans="1:15" ht="12.75">
      <c r="A17" s="2"/>
      <c r="B17" s="11" t="s">
        <v>42</v>
      </c>
      <c r="C17" s="38">
        <v>0</v>
      </c>
      <c r="D17" s="39">
        <v>2</v>
      </c>
      <c r="E17" s="39">
        <v>0</v>
      </c>
      <c r="F17" s="39">
        <v>0</v>
      </c>
      <c r="G17" s="38">
        <v>0</v>
      </c>
      <c r="H17" s="38">
        <v>0</v>
      </c>
      <c r="I17" s="38">
        <v>0</v>
      </c>
      <c r="J17" s="39">
        <v>0</v>
      </c>
      <c r="K17" s="39">
        <v>0</v>
      </c>
      <c r="L17" s="39">
        <v>0</v>
      </c>
      <c r="M17" s="39">
        <v>0</v>
      </c>
      <c r="N17" s="39">
        <v>0</v>
      </c>
      <c r="O17" s="2"/>
    </row>
    <row r="18" spans="1:15" ht="12.75">
      <c r="A18" s="2"/>
      <c r="B18" s="11" t="s">
        <v>43</v>
      </c>
      <c r="C18" s="38">
        <v>0</v>
      </c>
      <c r="D18" s="39">
        <v>2</v>
      </c>
      <c r="E18" s="39">
        <v>0</v>
      </c>
      <c r="F18" s="39">
        <v>0</v>
      </c>
      <c r="G18" s="38">
        <v>0</v>
      </c>
      <c r="H18" s="38">
        <v>0</v>
      </c>
      <c r="I18" s="38">
        <v>0</v>
      </c>
      <c r="J18" s="39">
        <v>2</v>
      </c>
      <c r="K18" s="39">
        <v>0</v>
      </c>
      <c r="L18" s="39">
        <v>0</v>
      </c>
      <c r="M18" s="39">
        <v>0</v>
      </c>
      <c r="N18" s="39">
        <v>0</v>
      </c>
      <c r="O18" s="2"/>
    </row>
    <row r="19" spans="1:15" ht="12.75">
      <c r="A19" s="2"/>
      <c r="B19" s="11" t="s">
        <v>44</v>
      </c>
      <c r="C19" s="38">
        <v>1</v>
      </c>
      <c r="D19" s="39">
        <v>0</v>
      </c>
      <c r="E19" s="39">
        <v>0</v>
      </c>
      <c r="F19" s="39">
        <v>0</v>
      </c>
      <c r="G19" s="38">
        <v>0</v>
      </c>
      <c r="H19" s="38">
        <v>0</v>
      </c>
      <c r="I19" s="38">
        <v>0</v>
      </c>
      <c r="J19" s="39">
        <v>0</v>
      </c>
      <c r="K19" s="39">
        <v>1</v>
      </c>
      <c r="L19" s="39">
        <v>1</v>
      </c>
      <c r="M19" s="39">
        <v>0</v>
      </c>
      <c r="N19" s="39">
        <v>0</v>
      </c>
      <c r="O19" s="2"/>
    </row>
    <row r="20" spans="1:15" ht="12.75">
      <c r="A20" s="2"/>
      <c r="B20" s="11" t="s">
        <v>35</v>
      </c>
      <c r="C20" s="37">
        <v>0</v>
      </c>
      <c r="D20" s="37">
        <v>0</v>
      </c>
      <c r="E20" s="37">
        <v>0</v>
      </c>
      <c r="F20" s="37">
        <v>0</v>
      </c>
      <c r="G20" s="37">
        <v>0</v>
      </c>
      <c r="H20" s="37">
        <v>0</v>
      </c>
      <c r="I20" s="37">
        <v>1</v>
      </c>
      <c r="J20" s="37">
        <v>0</v>
      </c>
      <c r="K20" s="37">
        <v>4</v>
      </c>
      <c r="L20" s="37">
        <v>0</v>
      </c>
      <c r="M20" s="37">
        <v>0</v>
      </c>
      <c r="N20" s="37">
        <v>0</v>
      </c>
      <c r="O20" s="2"/>
    </row>
    <row r="21" spans="1:15" ht="12.75">
      <c r="A21" s="2"/>
      <c r="B21" s="11" t="s">
        <v>42</v>
      </c>
      <c r="C21" s="38">
        <v>0</v>
      </c>
      <c r="D21" s="39">
        <v>0</v>
      </c>
      <c r="E21" s="39">
        <v>0</v>
      </c>
      <c r="F21" s="39">
        <v>0</v>
      </c>
      <c r="G21" s="38">
        <v>0</v>
      </c>
      <c r="H21" s="38">
        <v>0</v>
      </c>
      <c r="I21" s="38">
        <v>0</v>
      </c>
      <c r="J21" s="39">
        <v>0</v>
      </c>
      <c r="K21" s="39">
        <v>0</v>
      </c>
      <c r="L21" s="39">
        <v>0</v>
      </c>
      <c r="M21" s="39">
        <v>0</v>
      </c>
      <c r="N21" s="39">
        <v>0</v>
      </c>
      <c r="O21" s="2"/>
    </row>
    <row r="22" spans="1:15" ht="12.75">
      <c r="A22" s="2"/>
      <c r="B22" s="11" t="s">
        <v>43</v>
      </c>
      <c r="C22" s="38">
        <v>0</v>
      </c>
      <c r="D22" s="39">
        <v>0</v>
      </c>
      <c r="E22" s="39">
        <v>0</v>
      </c>
      <c r="F22" s="39">
        <v>0</v>
      </c>
      <c r="G22" s="38">
        <v>0</v>
      </c>
      <c r="H22" s="38">
        <v>0</v>
      </c>
      <c r="I22" s="38">
        <v>1</v>
      </c>
      <c r="J22" s="39">
        <v>0</v>
      </c>
      <c r="K22" s="39">
        <v>0</v>
      </c>
      <c r="L22" s="39">
        <v>0</v>
      </c>
      <c r="M22" s="39">
        <v>0</v>
      </c>
      <c r="N22" s="39">
        <v>0</v>
      </c>
      <c r="O22" s="2"/>
    </row>
    <row r="23" spans="1:15" ht="12.75">
      <c r="A23" s="2"/>
      <c r="B23" s="11" t="s">
        <v>44</v>
      </c>
      <c r="C23" s="38">
        <v>0</v>
      </c>
      <c r="D23" s="39">
        <v>0</v>
      </c>
      <c r="E23" s="39">
        <v>0</v>
      </c>
      <c r="F23" s="39">
        <v>0</v>
      </c>
      <c r="G23" s="38">
        <v>0</v>
      </c>
      <c r="H23" s="38">
        <v>0</v>
      </c>
      <c r="I23" s="38">
        <v>0</v>
      </c>
      <c r="J23" s="39">
        <v>0</v>
      </c>
      <c r="K23" s="39">
        <v>4</v>
      </c>
      <c r="L23" s="39">
        <v>0</v>
      </c>
      <c r="M23" s="39">
        <v>0</v>
      </c>
      <c r="N23" s="39">
        <v>0</v>
      </c>
      <c r="O23" s="2"/>
    </row>
    <row r="24" spans="1:15" ht="12.75">
      <c r="A24" s="2"/>
      <c r="B24" s="33" t="s">
        <v>36</v>
      </c>
      <c r="C24" s="37">
        <v>38</v>
      </c>
      <c r="D24" s="37">
        <v>40</v>
      </c>
      <c r="E24" s="37">
        <v>38</v>
      </c>
      <c r="F24" s="37">
        <v>38</v>
      </c>
      <c r="G24" s="37">
        <v>37</v>
      </c>
      <c r="H24" s="37">
        <v>27</v>
      </c>
      <c r="I24" s="37">
        <v>32</v>
      </c>
      <c r="J24" s="37">
        <v>33</v>
      </c>
      <c r="K24" s="37">
        <v>30</v>
      </c>
      <c r="L24" s="37">
        <v>26</v>
      </c>
      <c r="M24" s="37">
        <v>27</v>
      </c>
      <c r="N24" s="37">
        <v>31</v>
      </c>
      <c r="O24" s="2"/>
    </row>
    <row r="25" spans="1:15" ht="12.75">
      <c r="A25" s="2"/>
      <c r="B25" s="11" t="s">
        <v>42</v>
      </c>
      <c r="C25" s="38">
        <v>0</v>
      </c>
      <c r="D25" s="39">
        <v>0</v>
      </c>
      <c r="E25" s="39">
        <v>0</v>
      </c>
      <c r="F25" s="39">
        <v>0</v>
      </c>
      <c r="G25" s="38">
        <v>0</v>
      </c>
      <c r="H25" s="38">
        <v>0</v>
      </c>
      <c r="I25" s="38">
        <v>3</v>
      </c>
      <c r="J25" s="39">
        <v>0</v>
      </c>
      <c r="K25" s="39">
        <v>0</v>
      </c>
      <c r="L25" s="39">
        <v>0</v>
      </c>
      <c r="M25" s="39">
        <v>0</v>
      </c>
      <c r="N25" s="39">
        <v>0</v>
      </c>
      <c r="O25" s="2"/>
    </row>
    <row r="26" spans="1:15" ht="12.75">
      <c r="A26" s="2"/>
      <c r="B26" s="11" t="s">
        <v>43</v>
      </c>
      <c r="C26" s="38">
        <v>0</v>
      </c>
      <c r="D26" s="39">
        <v>2</v>
      </c>
      <c r="E26" s="39">
        <v>0</v>
      </c>
      <c r="F26" s="39">
        <v>0</v>
      </c>
      <c r="G26" s="38">
        <v>0</v>
      </c>
      <c r="H26" s="38">
        <v>0</v>
      </c>
      <c r="I26" s="38">
        <v>0</v>
      </c>
      <c r="J26" s="39">
        <v>0</v>
      </c>
      <c r="K26" s="39">
        <v>1</v>
      </c>
      <c r="L26" s="39">
        <v>0</v>
      </c>
      <c r="M26" s="39">
        <v>0</v>
      </c>
      <c r="N26" s="39">
        <v>0</v>
      </c>
      <c r="O26" s="2"/>
    </row>
    <row r="27" spans="1:15" ht="12.75">
      <c r="A27" s="2"/>
      <c r="B27" s="11" t="s">
        <v>44</v>
      </c>
      <c r="C27" s="38">
        <v>38</v>
      </c>
      <c r="D27" s="39">
        <v>38</v>
      </c>
      <c r="E27" s="39">
        <v>38</v>
      </c>
      <c r="F27" s="39">
        <v>38</v>
      </c>
      <c r="G27" s="38">
        <v>37</v>
      </c>
      <c r="H27" s="38">
        <v>27</v>
      </c>
      <c r="I27" s="38">
        <v>29</v>
      </c>
      <c r="J27" s="39">
        <v>33</v>
      </c>
      <c r="K27" s="39">
        <v>29</v>
      </c>
      <c r="L27" s="39">
        <v>26</v>
      </c>
      <c r="M27" s="39">
        <v>27</v>
      </c>
      <c r="N27" s="39">
        <v>31</v>
      </c>
      <c r="O27" s="2"/>
    </row>
    <row r="28" spans="1:15" ht="12.75">
      <c r="A28" s="2"/>
      <c r="B28" s="33" t="s">
        <v>37</v>
      </c>
      <c r="C28" s="37">
        <v>40</v>
      </c>
      <c r="D28" s="37">
        <v>41</v>
      </c>
      <c r="E28" s="37">
        <v>37</v>
      </c>
      <c r="F28" s="37">
        <v>39</v>
      </c>
      <c r="G28" s="37">
        <v>38</v>
      </c>
      <c r="H28" s="37">
        <v>39</v>
      </c>
      <c r="I28" s="37">
        <v>54</v>
      </c>
      <c r="J28" s="37">
        <v>37</v>
      </c>
      <c r="K28" s="37">
        <v>44</v>
      </c>
      <c r="L28" s="37">
        <v>37</v>
      </c>
      <c r="M28" s="37">
        <v>27</v>
      </c>
      <c r="N28" s="37">
        <v>49</v>
      </c>
      <c r="O28" s="2"/>
    </row>
    <row r="29" spans="1:15" ht="12.75">
      <c r="A29" s="2"/>
      <c r="B29" s="11" t="s">
        <v>42</v>
      </c>
      <c r="C29" s="38">
        <v>5</v>
      </c>
      <c r="D29" s="39">
        <v>8</v>
      </c>
      <c r="E29" s="39">
        <v>9</v>
      </c>
      <c r="F29" s="39">
        <v>6</v>
      </c>
      <c r="G29" s="38">
        <v>7</v>
      </c>
      <c r="H29" s="38">
        <v>1</v>
      </c>
      <c r="I29" s="38">
        <v>4</v>
      </c>
      <c r="J29" s="39">
        <v>2</v>
      </c>
      <c r="K29" s="39">
        <v>1</v>
      </c>
      <c r="L29" s="39">
        <v>0</v>
      </c>
      <c r="M29" s="39">
        <v>4</v>
      </c>
      <c r="N29" s="39">
        <v>2</v>
      </c>
      <c r="O29" s="2"/>
    </row>
    <row r="30" spans="1:15" ht="12.75">
      <c r="A30" s="2"/>
      <c r="B30" s="11" t="s">
        <v>43</v>
      </c>
      <c r="C30" s="38">
        <v>3</v>
      </c>
      <c r="D30" s="39">
        <v>0</v>
      </c>
      <c r="E30" s="39">
        <v>0</v>
      </c>
      <c r="F30" s="39">
        <v>0</v>
      </c>
      <c r="G30" s="38">
        <v>1</v>
      </c>
      <c r="H30" s="38">
        <v>0</v>
      </c>
      <c r="I30" s="38">
        <v>1</v>
      </c>
      <c r="J30" s="39">
        <v>4</v>
      </c>
      <c r="K30" s="39">
        <v>0</v>
      </c>
      <c r="L30" s="39">
        <v>0</v>
      </c>
      <c r="M30" s="39">
        <v>2</v>
      </c>
      <c r="N30" s="39">
        <v>1</v>
      </c>
      <c r="O30" s="2"/>
    </row>
    <row r="31" spans="1:15" ht="12.75">
      <c r="A31" s="2"/>
      <c r="B31" s="11" t="s">
        <v>44</v>
      </c>
      <c r="C31" s="38">
        <v>32</v>
      </c>
      <c r="D31" s="39">
        <v>33</v>
      </c>
      <c r="E31" s="39">
        <v>28</v>
      </c>
      <c r="F31" s="39">
        <v>33</v>
      </c>
      <c r="G31" s="38">
        <v>30</v>
      </c>
      <c r="H31" s="38">
        <v>38</v>
      </c>
      <c r="I31" s="38">
        <v>49</v>
      </c>
      <c r="J31" s="39">
        <v>31</v>
      </c>
      <c r="K31" s="39">
        <v>43</v>
      </c>
      <c r="L31" s="39">
        <v>37</v>
      </c>
      <c r="M31" s="39">
        <v>21</v>
      </c>
      <c r="N31" s="39">
        <v>46</v>
      </c>
      <c r="O31" s="2"/>
    </row>
    <row r="32" spans="1:15" ht="12.75">
      <c r="A32" s="2"/>
      <c r="B32" s="33" t="s">
        <v>38</v>
      </c>
      <c r="C32" s="37">
        <v>0</v>
      </c>
      <c r="D32" s="37">
        <v>0</v>
      </c>
      <c r="E32" s="37">
        <v>0</v>
      </c>
      <c r="F32" s="37">
        <v>0</v>
      </c>
      <c r="G32" s="37">
        <v>0</v>
      </c>
      <c r="H32" s="37">
        <v>0</v>
      </c>
      <c r="I32" s="37">
        <v>0</v>
      </c>
      <c r="J32" s="37">
        <v>0</v>
      </c>
      <c r="K32" s="37">
        <v>0</v>
      </c>
      <c r="L32" s="37">
        <v>0</v>
      </c>
      <c r="M32" s="37">
        <v>0</v>
      </c>
      <c r="N32" s="37">
        <v>0</v>
      </c>
      <c r="O32" s="2"/>
    </row>
    <row r="33" spans="1:15" ht="12.75">
      <c r="A33" s="2"/>
      <c r="B33" s="11" t="s">
        <v>42</v>
      </c>
      <c r="C33" s="38">
        <v>0</v>
      </c>
      <c r="D33" s="39">
        <v>0</v>
      </c>
      <c r="E33" s="39">
        <v>0</v>
      </c>
      <c r="F33" s="39">
        <v>0</v>
      </c>
      <c r="G33" s="38">
        <v>0</v>
      </c>
      <c r="H33" s="38">
        <v>0</v>
      </c>
      <c r="I33" s="38">
        <v>0</v>
      </c>
      <c r="J33" s="39">
        <v>0</v>
      </c>
      <c r="K33" s="39">
        <v>0</v>
      </c>
      <c r="L33" s="39">
        <v>0</v>
      </c>
      <c r="M33" s="39">
        <v>0</v>
      </c>
      <c r="N33" s="39">
        <v>0</v>
      </c>
      <c r="O33" s="2"/>
    </row>
    <row r="34" spans="1:15" ht="12.75">
      <c r="A34" s="2"/>
      <c r="B34" s="11" t="s">
        <v>43</v>
      </c>
      <c r="C34" s="38">
        <v>0</v>
      </c>
      <c r="D34" s="39">
        <v>0</v>
      </c>
      <c r="E34" s="39">
        <v>0</v>
      </c>
      <c r="F34" s="39">
        <v>0</v>
      </c>
      <c r="G34" s="38">
        <v>0</v>
      </c>
      <c r="H34" s="38">
        <v>0</v>
      </c>
      <c r="I34" s="38">
        <v>0</v>
      </c>
      <c r="J34" s="39">
        <v>0</v>
      </c>
      <c r="K34" s="39">
        <v>0</v>
      </c>
      <c r="L34" s="39">
        <v>0</v>
      </c>
      <c r="M34" s="39">
        <v>0</v>
      </c>
      <c r="N34" s="39">
        <v>0</v>
      </c>
      <c r="O34" s="2"/>
    </row>
    <row r="35" spans="1:15" ht="12.75">
      <c r="A35" s="2"/>
      <c r="B35" s="11" t="s">
        <v>44</v>
      </c>
      <c r="C35" s="38">
        <v>0</v>
      </c>
      <c r="D35" s="39">
        <v>0</v>
      </c>
      <c r="E35" s="39">
        <v>0</v>
      </c>
      <c r="F35" s="39">
        <v>0</v>
      </c>
      <c r="G35" s="38">
        <v>0</v>
      </c>
      <c r="H35" s="38">
        <v>0</v>
      </c>
      <c r="I35" s="38">
        <v>0</v>
      </c>
      <c r="J35" s="39">
        <v>0</v>
      </c>
      <c r="K35" s="39">
        <v>0</v>
      </c>
      <c r="L35" s="39">
        <v>0</v>
      </c>
      <c r="M35" s="39">
        <v>0</v>
      </c>
      <c r="N35" s="39">
        <v>0</v>
      </c>
      <c r="O35" s="2"/>
    </row>
    <row r="36" spans="1:15" ht="12.75">
      <c r="A36" s="2"/>
      <c r="B36" s="33" t="s">
        <v>39</v>
      </c>
      <c r="C36" s="37">
        <v>1</v>
      </c>
      <c r="D36" s="37">
        <v>12</v>
      </c>
      <c r="E36" s="37">
        <v>20</v>
      </c>
      <c r="F36" s="37">
        <v>16</v>
      </c>
      <c r="G36" s="37">
        <v>1</v>
      </c>
      <c r="H36" s="37">
        <v>2</v>
      </c>
      <c r="I36" s="37">
        <v>1</v>
      </c>
      <c r="J36" s="37">
        <v>1</v>
      </c>
      <c r="K36" s="37">
        <v>6</v>
      </c>
      <c r="L36" s="37">
        <v>2</v>
      </c>
      <c r="M36" s="37">
        <v>0</v>
      </c>
      <c r="N36" s="37">
        <v>0</v>
      </c>
      <c r="O36" s="2"/>
    </row>
    <row r="37" spans="1:15" ht="12.75">
      <c r="A37" s="2"/>
      <c r="B37" s="11" t="s">
        <v>42</v>
      </c>
      <c r="C37" s="38" t="s">
        <v>7</v>
      </c>
      <c r="D37" s="38" t="s">
        <v>7</v>
      </c>
      <c r="E37" s="38" t="s">
        <v>7</v>
      </c>
      <c r="F37" s="39">
        <v>4</v>
      </c>
      <c r="G37" s="38">
        <v>0</v>
      </c>
      <c r="H37" s="38">
        <v>0</v>
      </c>
      <c r="I37" s="38">
        <v>0</v>
      </c>
      <c r="J37" s="39">
        <v>0</v>
      </c>
      <c r="K37" s="39">
        <v>3</v>
      </c>
      <c r="L37" s="39">
        <v>0</v>
      </c>
      <c r="M37" s="39">
        <v>0</v>
      </c>
      <c r="N37" s="39">
        <v>0</v>
      </c>
      <c r="O37" s="2"/>
    </row>
    <row r="38" spans="1:15" ht="12.75">
      <c r="A38" s="2"/>
      <c r="B38" s="11" t="s">
        <v>43</v>
      </c>
      <c r="C38" s="38" t="s">
        <v>7</v>
      </c>
      <c r="D38" s="38" t="s">
        <v>7</v>
      </c>
      <c r="E38" s="38" t="s">
        <v>7</v>
      </c>
      <c r="F38" s="39">
        <v>2</v>
      </c>
      <c r="G38" s="38">
        <v>0</v>
      </c>
      <c r="H38" s="38">
        <v>1</v>
      </c>
      <c r="I38" s="38">
        <v>0</v>
      </c>
      <c r="J38" s="39">
        <v>0</v>
      </c>
      <c r="K38" s="39">
        <v>2</v>
      </c>
      <c r="L38" s="39">
        <v>1</v>
      </c>
      <c r="M38" s="39">
        <v>0</v>
      </c>
      <c r="N38" s="39">
        <v>0</v>
      </c>
      <c r="O38" s="2"/>
    </row>
    <row r="39" spans="1:15" ht="12.75">
      <c r="A39" s="2"/>
      <c r="B39" s="11" t="s">
        <v>44</v>
      </c>
      <c r="C39" s="38" t="s">
        <v>7</v>
      </c>
      <c r="D39" s="38" t="s">
        <v>7</v>
      </c>
      <c r="E39" s="38" t="s">
        <v>7</v>
      </c>
      <c r="F39" s="39">
        <v>10</v>
      </c>
      <c r="G39" s="38">
        <v>1</v>
      </c>
      <c r="H39" s="38">
        <v>1</v>
      </c>
      <c r="I39" s="38">
        <v>1</v>
      </c>
      <c r="J39" s="39">
        <v>1</v>
      </c>
      <c r="K39" s="39">
        <v>1</v>
      </c>
      <c r="L39" s="39">
        <v>1</v>
      </c>
      <c r="M39" s="39">
        <v>1</v>
      </c>
      <c r="N39" s="39">
        <v>0</v>
      </c>
      <c r="O39" s="2"/>
    </row>
    <row r="40" spans="1:15" ht="12.75">
      <c r="A40" s="2"/>
      <c r="B40" s="34" t="s">
        <v>40</v>
      </c>
      <c r="C40" s="37">
        <v>80</v>
      </c>
      <c r="D40" s="37">
        <v>97</v>
      </c>
      <c r="E40" s="37">
        <v>95</v>
      </c>
      <c r="F40" s="37">
        <v>93</v>
      </c>
      <c r="G40" s="37">
        <v>76</v>
      </c>
      <c r="H40" s="37">
        <v>68</v>
      </c>
      <c r="I40" s="37">
        <v>88</v>
      </c>
      <c r="J40" s="37">
        <v>73</v>
      </c>
      <c r="K40" s="37">
        <v>85</v>
      </c>
      <c r="L40" s="37">
        <v>66</v>
      </c>
      <c r="M40" s="37">
        <v>54</v>
      </c>
      <c r="N40" s="37">
        <v>80</v>
      </c>
      <c r="O40" s="40"/>
    </row>
    <row r="41" spans="1:15" ht="12.75">
      <c r="A41" s="2"/>
      <c r="B41" s="7" t="s">
        <v>45</v>
      </c>
      <c r="C41" s="15"/>
      <c r="D41" s="15"/>
      <c r="E41" s="15"/>
      <c r="F41" s="15"/>
      <c r="G41" s="15"/>
      <c r="H41" s="15"/>
      <c r="I41" s="15"/>
      <c r="J41" s="16"/>
      <c r="K41" s="16"/>
      <c r="L41" s="16"/>
      <c r="M41" s="16"/>
      <c r="N41" s="16"/>
      <c r="O41" s="2"/>
    </row>
    <row r="42" spans="1:15" ht="12.75">
      <c r="A42" s="2"/>
      <c r="B42" s="30" t="s">
        <v>34</v>
      </c>
      <c r="C42" s="36">
        <v>1</v>
      </c>
      <c r="D42" s="36">
        <v>3</v>
      </c>
      <c r="E42" s="36">
        <v>0</v>
      </c>
      <c r="F42" s="36">
        <v>2</v>
      </c>
      <c r="G42" s="36">
        <v>3</v>
      </c>
      <c r="H42" s="36">
        <v>1</v>
      </c>
      <c r="I42" s="36">
        <v>1</v>
      </c>
      <c r="J42" s="36">
        <v>4</v>
      </c>
      <c r="K42" s="36">
        <v>15</v>
      </c>
      <c r="L42" s="36">
        <v>5</v>
      </c>
      <c r="M42" s="36">
        <v>0</v>
      </c>
      <c r="N42" s="36">
        <v>1</v>
      </c>
      <c r="O42" s="2"/>
    </row>
    <row r="43" spans="1:15" ht="12.75">
      <c r="A43" s="2"/>
      <c r="B43" s="11" t="s">
        <v>42</v>
      </c>
      <c r="C43" s="41">
        <v>0</v>
      </c>
      <c r="D43" s="42">
        <v>2</v>
      </c>
      <c r="E43" s="42">
        <v>0</v>
      </c>
      <c r="F43" s="42">
        <v>0</v>
      </c>
      <c r="G43" s="41">
        <v>2</v>
      </c>
      <c r="H43" s="41">
        <v>0</v>
      </c>
      <c r="I43" s="41">
        <v>0</v>
      </c>
      <c r="J43" s="42">
        <v>1</v>
      </c>
      <c r="K43" s="42">
        <v>15</v>
      </c>
      <c r="L43" s="42">
        <v>3</v>
      </c>
      <c r="M43" s="42">
        <v>0</v>
      </c>
      <c r="N43" s="42">
        <v>1</v>
      </c>
      <c r="O43" s="2"/>
    </row>
    <row r="44" spans="1:15" ht="12.75">
      <c r="A44" s="2"/>
      <c r="B44" s="11" t="s">
        <v>43</v>
      </c>
      <c r="C44" s="41">
        <v>0</v>
      </c>
      <c r="D44" s="42">
        <v>1</v>
      </c>
      <c r="E44" s="42">
        <v>0</v>
      </c>
      <c r="F44" s="42">
        <v>2</v>
      </c>
      <c r="G44" s="41">
        <v>1</v>
      </c>
      <c r="H44" s="41">
        <v>1</v>
      </c>
      <c r="I44" s="41">
        <v>0</v>
      </c>
      <c r="J44" s="42">
        <v>3</v>
      </c>
      <c r="K44" s="42">
        <v>0</v>
      </c>
      <c r="L44" s="42">
        <v>0</v>
      </c>
      <c r="M44" s="42">
        <v>0</v>
      </c>
      <c r="N44" s="42">
        <v>0</v>
      </c>
      <c r="O44" s="2"/>
    </row>
    <row r="45" spans="1:15" ht="12.75">
      <c r="A45" s="2"/>
      <c r="B45" s="11" t="s">
        <v>44</v>
      </c>
      <c r="C45" s="41">
        <v>1</v>
      </c>
      <c r="D45" s="42">
        <v>0</v>
      </c>
      <c r="E45" s="42">
        <v>0</v>
      </c>
      <c r="F45" s="42">
        <v>0</v>
      </c>
      <c r="G45" s="41">
        <v>0</v>
      </c>
      <c r="H45" s="41">
        <v>0</v>
      </c>
      <c r="I45" s="41">
        <v>1</v>
      </c>
      <c r="J45" s="42">
        <v>0</v>
      </c>
      <c r="K45" s="42">
        <v>0</v>
      </c>
      <c r="L45" s="42">
        <v>2</v>
      </c>
      <c r="M45" s="42">
        <v>0</v>
      </c>
      <c r="N45" s="42">
        <v>0</v>
      </c>
      <c r="O45" s="2"/>
    </row>
    <row r="46" spans="1:15" ht="12.75">
      <c r="A46" s="2"/>
      <c r="B46" s="11" t="s">
        <v>35</v>
      </c>
      <c r="C46" s="36">
        <v>0</v>
      </c>
      <c r="D46" s="36">
        <v>0</v>
      </c>
      <c r="E46" s="36">
        <v>0</v>
      </c>
      <c r="F46" s="36">
        <v>0</v>
      </c>
      <c r="G46" s="36">
        <v>0</v>
      </c>
      <c r="H46" s="36">
        <v>0</v>
      </c>
      <c r="I46" s="36">
        <v>0</v>
      </c>
      <c r="J46" s="36">
        <v>0</v>
      </c>
      <c r="K46" s="36">
        <v>0</v>
      </c>
      <c r="L46" s="36">
        <v>0</v>
      </c>
      <c r="M46" s="36">
        <v>0</v>
      </c>
      <c r="N46" s="36">
        <v>0</v>
      </c>
      <c r="O46" s="2"/>
    </row>
    <row r="47" spans="1:15" ht="12.75">
      <c r="A47" s="2"/>
      <c r="B47" s="11" t="s">
        <v>42</v>
      </c>
      <c r="C47" s="41">
        <v>0</v>
      </c>
      <c r="D47" s="42">
        <v>0</v>
      </c>
      <c r="E47" s="42">
        <v>0</v>
      </c>
      <c r="F47" s="42">
        <v>0</v>
      </c>
      <c r="G47" s="41">
        <v>0</v>
      </c>
      <c r="H47" s="41">
        <v>0</v>
      </c>
      <c r="I47" s="41">
        <v>0</v>
      </c>
      <c r="J47" s="42">
        <v>0</v>
      </c>
      <c r="K47" s="42">
        <v>0</v>
      </c>
      <c r="L47" s="42">
        <v>0</v>
      </c>
      <c r="M47" s="42">
        <v>0</v>
      </c>
      <c r="N47" s="42">
        <v>0</v>
      </c>
      <c r="O47" s="2"/>
    </row>
    <row r="48" spans="1:15" ht="12.75">
      <c r="A48" s="2"/>
      <c r="B48" s="11" t="s">
        <v>43</v>
      </c>
      <c r="C48" s="41">
        <v>0</v>
      </c>
      <c r="D48" s="42">
        <v>0</v>
      </c>
      <c r="E48" s="42">
        <v>0</v>
      </c>
      <c r="F48" s="42">
        <v>0</v>
      </c>
      <c r="G48" s="41">
        <v>0</v>
      </c>
      <c r="H48" s="41">
        <v>0</v>
      </c>
      <c r="I48" s="41">
        <v>0</v>
      </c>
      <c r="J48" s="42">
        <v>0</v>
      </c>
      <c r="K48" s="42">
        <v>0</v>
      </c>
      <c r="L48" s="42">
        <v>0</v>
      </c>
      <c r="M48" s="42">
        <v>0</v>
      </c>
      <c r="N48" s="42">
        <v>0</v>
      </c>
      <c r="O48" s="2"/>
    </row>
    <row r="49" spans="1:15" ht="12.75">
      <c r="A49" s="2"/>
      <c r="B49" s="11" t="s">
        <v>44</v>
      </c>
      <c r="C49" s="41">
        <v>0</v>
      </c>
      <c r="D49" s="42">
        <v>0</v>
      </c>
      <c r="E49" s="42">
        <v>0</v>
      </c>
      <c r="F49" s="42">
        <v>0</v>
      </c>
      <c r="G49" s="41">
        <v>0</v>
      </c>
      <c r="H49" s="41">
        <v>0</v>
      </c>
      <c r="I49" s="41">
        <v>0</v>
      </c>
      <c r="J49" s="42">
        <v>0</v>
      </c>
      <c r="K49" s="42">
        <v>0</v>
      </c>
      <c r="L49" s="42">
        <v>0</v>
      </c>
      <c r="M49" s="42">
        <v>0</v>
      </c>
      <c r="N49" s="42">
        <v>0</v>
      </c>
      <c r="O49" s="2"/>
    </row>
    <row r="50" spans="1:15" ht="12.75">
      <c r="A50" s="2"/>
      <c r="B50" s="33" t="s">
        <v>36</v>
      </c>
      <c r="C50" s="36">
        <v>19</v>
      </c>
      <c r="D50" s="36">
        <v>14</v>
      </c>
      <c r="E50" s="36">
        <v>9</v>
      </c>
      <c r="F50" s="36">
        <v>14</v>
      </c>
      <c r="G50" s="36">
        <v>22</v>
      </c>
      <c r="H50" s="36">
        <v>19</v>
      </c>
      <c r="I50" s="36">
        <v>14</v>
      </c>
      <c r="J50" s="36">
        <v>10</v>
      </c>
      <c r="K50" s="36">
        <v>19</v>
      </c>
      <c r="L50" s="36">
        <v>29</v>
      </c>
      <c r="M50" s="36">
        <v>14</v>
      </c>
      <c r="N50" s="36">
        <v>14</v>
      </c>
      <c r="O50" s="2"/>
    </row>
    <row r="51" spans="1:15" ht="12.75">
      <c r="A51" s="2"/>
      <c r="B51" s="11" t="s">
        <v>42</v>
      </c>
      <c r="C51" s="41">
        <v>0</v>
      </c>
      <c r="D51" s="42">
        <v>0</v>
      </c>
      <c r="E51" s="42">
        <v>1</v>
      </c>
      <c r="F51" s="42">
        <v>0</v>
      </c>
      <c r="G51" s="41">
        <v>0</v>
      </c>
      <c r="H51" s="41">
        <v>2</v>
      </c>
      <c r="I51" s="41">
        <v>5</v>
      </c>
      <c r="J51" s="42">
        <v>0</v>
      </c>
      <c r="K51" s="42">
        <v>0</v>
      </c>
      <c r="L51" s="42">
        <v>1</v>
      </c>
      <c r="M51" s="42">
        <v>1</v>
      </c>
      <c r="N51" s="42">
        <v>0</v>
      </c>
      <c r="O51" s="2"/>
    </row>
    <row r="52" spans="1:15" ht="12.75">
      <c r="A52" s="2"/>
      <c r="B52" s="11" t="s">
        <v>43</v>
      </c>
      <c r="C52" s="41">
        <v>0</v>
      </c>
      <c r="D52" s="42">
        <v>0</v>
      </c>
      <c r="E52" s="42">
        <v>1</v>
      </c>
      <c r="F52" s="42">
        <v>0</v>
      </c>
      <c r="G52" s="41">
        <v>0</v>
      </c>
      <c r="H52" s="41">
        <v>0</v>
      </c>
      <c r="I52" s="41">
        <v>0</v>
      </c>
      <c r="J52" s="42">
        <v>0</v>
      </c>
      <c r="K52" s="42">
        <v>0</v>
      </c>
      <c r="L52" s="42">
        <v>2</v>
      </c>
      <c r="M52" s="42">
        <v>1</v>
      </c>
      <c r="N52" s="42">
        <v>0</v>
      </c>
      <c r="O52" s="2"/>
    </row>
    <row r="53" spans="1:15" ht="12.75">
      <c r="A53" s="2"/>
      <c r="B53" s="11" t="s">
        <v>44</v>
      </c>
      <c r="C53" s="41">
        <v>19</v>
      </c>
      <c r="D53" s="42">
        <v>14</v>
      </c>
      <c r="E53" s="42">
        <v>7</v>
      </c>
      <c r="F53" s="42">
        <v>14</v>
      </c>
      <c r="G53" s="41">
        <v>22</v>
      </c>
      <c r="H53" s="41">
        <v>17</v>
      </c>
      <c r="I53" s="41">
        <v>9</v>
      </c>
      <c r="J53" s="42">
        <v>10</v>
      </c>
      <c r="K53" s="42">
        <v>19</v>
      </c>
      <c r="L53" s="42">
        <v>26</v>
      </c>
      <c r="M53" s="42">
        <v>12</v>
      </c>
      <c r="N53" s="42">
        <v>14</v>
      </c>
      <c r="O53" s="2"/>
    </row>
    <row r="54" spans="1:15" ht="12.75">
      <c r="A54" s="2"/>
      <c r="B54" s="33" t="s">
        <v>37</v>
      </c>
      <c r="C54" s="36">
        <v>23</v>
      </c>
      <c r="D54" s="36">
        <v>38</v>
      </c>
      <c r="E54" s="36">
        <v>27</v>
      </c>
      <c r="F54" s="36">
        <v>17</v>
      </c>
      <c r="G54" s="36">
        <v>29</v>
      </c>
      <c r="H54" s="36">
        <v>24</v>
      </c>
      <c r="I54" s="36">
        <v>23</v>
      </c>
      <c r="J54" s="36">
        <v>17</v>
      </c>
      <c r="K54" s="36">
        <v>11</v>
      </c>
      <c r="L54" s="36">
        <v>30</v>
      </c>
      <c r="M54" s="36">
        <v>26</v>
      </c>
      <c r="N54" s="36">
        <v>31</v>
      </c>
      <c r="O54" s="2"/>
    </row>
    <row r="55" spans="1:15" ht="12.75">
      <c r="A55" s="2"/>
      <c r="B55" s="11" t="s">
        <v>42</v>
      </c>
      <c r="C55" s="41">
        <v>8</v>
      </c>
      <c r="D55" s="42">
        <v>13</v>
      </c>
      <c r="E55" s="42">
        <v>9</v>
      </c>
      <c r="F55" s="42">
        <v>13</v>
      </c>
      <c r="G55" s="41">
        <v>12</v>
      </c>
      <c r="H55" s="41">
        <v>4</v>
      </c>
      <c r="I55" s="41">
        <v>7</v>
      </c>
      <c r="J55" s="42">
        <v>3</v>
      </c>
      <c r="K55" s="42">
        <v>0</v>
      </c>
      <c r="L55" s="42">
        <v>8</v>
      </c>
      <c r="M55" s="42">
        <v>5</v>
      </c>
      <c r="N55" s="42">
        <v>8</v>
      </c>
      <c r="O55" s="2"/>
    </row>
    <row r="56" spans="1:15" ht="12.75">
      <c r="A56" s="2"/>
      <c r="B56" s="11" t="s">
        <v>43</v>
      </c>
      <c r="C56" s="41">
        <v>1</v>
      </c>
      <c r="D56" s="42">
        <v>5</v>
      </c>
      <c r="E56" s="42">
        <v>1</v>
      </c>
      <c r="F56" s="42">
        <v>0</v>
      </c>
      <c r="G56" s="41">
        <v>0</v>
      </c>
      <c r="H56" s="41">
        <v>2</v>
      </c>
      <c r="I56" s="41">
        <v>1</v>
      </c>
      <c r="J56" s="42">
        <v>2</v>
      </c>
      <c r="K56" s="42">
        <v>0</v>
      </c>
      <c r="L56" s="42">
        <v>2</v>
      </c>
      <c r="M56" s="42">
        <v>0</v>
      </c>
      <c r="N56" s="42">
        <v>1</v>
      </c>
      <c r="O56" s="2"/>
    </row>
    <row r="57" spans="1:15" ht="12.75">
      <c r="A57" s="2"/>
      <c r="B57" s="11" t="s">
        <v>44</v>
      </c>
      <c r="C57" s="41">
        <v>14</v>
      </c>
      <c r="D57" s="42">
        <v>20</v>
      </c>
      <c r="E57" s="42">
        <v>17</v>
      </c>
      <c r="F57" s="42">
        <v>4</v>
      </c>
      <c r="G57" s="41">
        <v>17</v>
      </c>
      <c r="H57" s="41">
        <v>18</v>
      </c>
      <c r="I57" s="41">
        <v>15</v>
      </c>
      <c r="J57" s="42">
        <v>12</v>
      </c>
      <c r="K57" s="42">
        <v>11</v>
      </c>
      <c r="L57" s="42">
        <v>20</v>
      </c>
      <c r="M57" s="42">
        <v>21</v>
      </c>
      <c r="N57" s="42">
        <v>22</v>
      </c>
      <c r="O57" s="2"/>
    </row>
    <row r="58" spans="1:15" ht="12.75">
      <c r="A58" s="2"/>
      <c r="B58" s="33" t="s">
        <v>38</v>
      </c>
      <c r="C58" s="36">
        <v>0</v>
      </c>
      <c r="D58" s="36">
        <v>0</v>
      </c>
      <c r="E58" s="36">
        <v>0</v>
      </c>
      <c r="F58" s="36">
        <v>0</v>
      </c>
      <c r="G58" s="36">
        <v>0</v>
      </c>
      <c r="H58" s="36">
        <v>0</v>
      </c>
      <c r="I58" s="36">
        <v>0</v>
      </c>
      <c r="J58" s="36">
        <v>0</v>
      </c>
      <c r="K58" s="36">
        <v>0</v>
      </c>
      <c r="L58" s="36">
        <v>0</v>
      </c>
      <c r="M58" s="36">
        <v>0</v>
      </c>
      <c r="N58" s="36">
        <v>0</v>
      </c>
      <c r="O58" s="2"/>
    </row>
    <row r="59" spans="1:15" ht="12.75">
      <c r="A59" s="2"/>
      <c r="B59" s="11" t="s">
        <v>42</v>
      </c>
      <c r="C59" s="41">
        <v>0</v>
      </c>
      <c r="D59" s="42">
        <v>0</v>
      </c>
      <c r="E59" s="42">
        <v>0</v>
      </c>
      <c r="F59" s="42">
        <v>0</v>
      </c>
      <c r="G59" s="41">
        <v>0</v>
      </c>
      <c r="H59" s="41">
        <v>0</v>
      </c>
      <c r="I59" s="41">
        <v>0</v>
      </c>
      <c r="J59" s="42">
        <v>0</v>
      </c>
      <c r="K59" s="42">
        <v>0</v>
      </c>
      <c r="L59" s="42">
        <v>0</v>
      </c>
      <c r="M59" s="42">
        <v>0</v>
      </c>
      <c r="N59" s="42">
        <v>0</v>
      </c>
      <c r="O59" s="2"/>
    </row>
    <row r="60" spans="1:15" ht="12.75">
      <c r="A60" s="2"/>
      <c r="B60" s="11" t="s">
        <v>43</v>
      </c>
      <c r="C60" s="41">
        <v>0</v>
      </c>
      <c r="D60" s="42">
        <v>0</v>
      </c>
      <c r="E60" s="42">
        <v>0</v>
      </c>
      <c r="F60" s="42">
        <v>0</v>
      </c>
      <c r="G60" s="41">
        <v>0</v>
      </c>
      <c r="H60" s="41">
        <v>0</v>
      </c>
      <c r="I60" s="41">
        <v>0</v>
      </c>
      <c r="J60" s="42">
        <v>0</v>
      </c>
      <c r="K60" s="42">
        <v>0</v>
      </c>
      <c r="L60" s="42">
        <v>0</v>
      </c>
      <c r="M60" s="42">
        <v>0</v>
      </c>
      <c r="N60" s="42">
        <v>0</v>
      </c>
      <c r="O60" s="2"/>
    </row>
    <row r="61" spans="1:15" ht="12.75">
      <c r="A61" s="2"/>
      <c r="B61" s="11" t="s">
        <v>44</v>
      </c>
      <c r="C61" s="41">
        <v>0</v>
      </c>
      <c r="D61" s="42">
        <v>0</v>
      </c>
      <c r="E61" s="42">
        <v>0</v>
      </c>
      <c r="F61" s="42">
        <v>0</v>
      </c>
      <c r="G61" s="41">
        <v>0</v>
      </c>
      <c r="H61" s="41">
        <v>0</v>
      </c>
      <c r="I61" s="41">
        <v>0</v>
      </c>
      <c r="J61" s="42">
        <v>0</v>
      </c>
      <c r="K61" s="42">
        <v>0</v>
      </c>
      <c r="L61" s="42">
        <v>0</v>
      </c>
      <c r="M61" s="42">
        <v>0</v>
      </c>
      <c r="N61" s="42">
        <v>0</v>
      </c>
      <c r="O61" s="2"/>
    </row>
    <row r="62" spans="1:15" ht="12.75">
      <c r="A62" s="2"/>
      <c r="B62" s="33" t="s">
        <v>39</v>
      </c>
      <c r="C62" s="36">
        <v>0</v>
      </c>
      <c r="D62" s="36">
        <v>4</v>
      </c>
      <c r="E62" s="36">
        <v>4</v>
      </c>
      <c r="F62" s="36">
        <v>5</v>
      </c>
      <c r="G62" s="36">
        <v>7</v>
      </c>
      <c r="H62" s="36">
        <v>2</v>
      </c>
      <c r="I62" s="36">
        <v>15</v>
      </c>
      <c r="J62" s="36">
        <v>6</v>
      </c>
      <c r="K62" s="36">
        <v>27</v>
      </c>
      <c r="L62" s="36">
        <v>10</v>
      </c>
      <c r="M62" s="36">
        <v>1</v>
      </c>
      <c r="N62" s="36">
        <v>2</v>
      </c>
      <c r="O62" s="2"/>
    </row>
    <row r="63" spans="1:15" ht="12.75">
      <c r="A63" s="2"/>
      <c r="B63" s="11" t="s">
        <v>42</v>
      </c>
      <c r="C63" s="41">
        <v>0</v>
      </c>
      <c r="D63" s="42">
        <v>0</v>
      </c>
      <c r="E63" s="42">
        <v>2</v>
      </c>
      <c r="F63" s="42">
        <v>0</v>
      </c>
      <c r="G63" s="41">
        <v>0</v>
      </c>
      <c r="H63" s="41">
        <v>1</v>
      </c>
      <c r="I63" s="41">
        <v>2</v>
      </c>
      <c r="J63" s="42">
        <v>2</v>
      </c>
      <c r="K63" s="42">
        <v>16</v>
      </c>
      <c r="L63" s="42">
        <v>0</v>
      </c>
      <c r="M63" s="42">
        <v>0</v>
      </c>
      <c r="N63" s="42">
        <v>0</v>
      </c>
      <c r="O63" s="2"/>
    </row>
    <row r="64" spans="1:15" ht="12.75">
      <c r="A64" s="2"/>
      <c r="B64" s="11" t="s">
        <v>43</v>
      </c>
      <c r="C64" s="41">
        <v>0</v>
      </c>
      <c r="D64" s="42">
        <v>0</v>
      </c>
      <c r="E64" s="42">
        <v>2</v>
      </c>
      <c r="F64" s="42">
        <v>2</v>
      </c>
      <c r="G64" s="41">
        <v>2</v>
      </c>
      <c r="H64" s="41">
        <v>1</v>
      </c>
      <c r="I64" s="41">
        <v>4</v>
      </c>
      <c r="J64" s="42">
        <v>1</v>
      </c>
      <c r="K64" s="42">
        <v>2</v>
      </c>
      <c r="L64" s="42">
        <v>4</v>
      </c>
      <c r="M64" s="42">
        <v>1</v>
      </c>
      <c r="N64" s="42">
        <v>2</v>
      </c>
      <c r="O64" s="2"/>
    </row>
    <row r="65" spans="1:15" ht="12.75">
      <c r="A65" s="2"/>
      <c r="B65" s="11" t="s">
        <v>44</v>
      </c>
      <c r="C65" s="41">
        <v>0</v>
      </c>
      <c r="D65" s="42">
        <v>4</v>
      </c>
      <c r="E65" s="42">
        <v>0</v>
      </c>
      <c r="F65" s="42">
        <v>3</v>
      </c>
      <c r="G65" s="41">
        <v>5</v>
      </c>
      <c r="H65" s="41">
        <v>0</v>
      </c>
      <c r="I65" s="41">
        <v>9</v>
      </c>
      <c r="J65" s="42">
        <v>3</v>
      </c>
      <c r="K65" s="42">
        <v>9</v>
      </c>
      <c r="L65" s="42">
        <v>6</v>
      </c>
      <c r="M65" s="42">
        <v>0</v>
      </c>
      <c r="N65" s="42">
        <v>0</v>
      </c>
      <c r="O65" s="2"/>
    </row>
    <row r="66" spans="1:15" ht="12.75">
      <c r="A66" s="43"/>
      <c r="B66" s="34" t="s">
        <v>40</v>
      </c>
      <c r="C66" s="36">
        <v>43</v>
      </c>
      <c r="D66" s="36">
        <v>59</v>
      </c>
      <c r="E66" s="36">
        <v>40</v>
      </c>
      <c r="F66" s="36">
        <v>38</v>
      </c>
      <c r="G66" s="36">
        <v>61</v>
      </c>
      <c r="H66" s="36">
        <v>41</v>
      </c>
      <c r="I66" s="36">
        <v>53</v>
      </c>
      <c r="J66" s="36">
        <v>37</v>
      </c>
      <c r="K66" s="36">
        <v>72</v>
      </c>
      <c r="L66" s="36">
        <v>74</v>
      </c>
      <c r="M66" s="36">
        <v>41</v>
      </c>
      <c r="N66" s="36">
        <v>48</v>
      </c>
      <c r="O66" s="2"/>
    </row>
    <row r="67" spans="1:15" ht="18.75">
      <c r="A67" s="49">
        <v>1</v>
      </c>
      <c r="B67" s="27" t="s">
        <v>46</v>
      </c>
      <c r="C67" s="20"/>
      <c r="D67" s="20"/>
      <c r="E67" s="20"/>
      <c r="F67" s="20"/>
      <c r="G67" s="20"/>
      <c r="H67" s="20"/>
      <c r="I67" s="20"/>
      <c r="J67" s="20"/>
      <c r="K67" s="20"/>
      <c r="L67" s="20"/>
      <c r="M67" s="2"/>
      <c r="N67" s="2"/>
      <c r="O67" s="2"/>
    </row>
    <row r="68" spans="1:15" ht="18.75">
      <c r="A68" s="49" t="s">
        <v>47</v>
      </c>
      <c r="B68" s="25" t="s">
        <v>48</v>
      </c>
      <c r="C68" s="26"/>
      <c r="D68" s="26"/>
      <c r="E68" s="26"/>
      <c r="F68" s="26"/>
      <c r="G68" s="26"/>
      <c r="H68" s="20"/>
      <c r="I68" s="20"/>
      <c r="J68" s="20"/>
      <c r="K68" s="20"/>
      <c r="L68" s="20"/>
      <c r="M68" s="2"/>
      <c r="N68" s="2"/>
      <c r="O68" s="2"/>
    </row>
    <row r="69" spans="1:15" ht="18.75">
      <c r="A69" s="49"/>
      <c r="B69" s="25" t="s">
        <v>49</v>
      </c>
      <c r="C69" s="26"/>
      <c r="D69" s="26"/>
      <c r="E69" s="26"/>
      <c r="F69" s="26"/>
      <c r="G69" s="26"/>
      <c r="H69" s="20"/>
      <c r="I69" s="20"/>
      <c r="J69" s="20"/>
      <c r="K69" s="20"/>
      <c r="L69" s="20"/>
      <c r="M69" s="2"/>
      <c r="N69" s="2"/>
      <c r="O69" s="2"/>
    </row>
    <row r="70" spans="1:15" ht="18.75">
      <c r="A70" s="49">
        <v>2</v>
      </c>
      <c r="B70" s="25" t="s">
        <v>50</v>
      </c>
      <c r="C70" s="26"/>
      <c r="D70" s="26"/>
      <c r="E70" s="26"/>
      <c r="F70" s="26"/>
      <c r="G70" s="26"/>
      <c r="H70" s="20"/>
      <c r="I70" s="20"/>
      <c r="J70" s="20"/>
      <c r="K70" s="20"/>
      <c r="L70" s="20"/>
      <c r="M70" s="2"/>
      <c r="N70" s="2"/>
      <c r="O70" s="2"/>
    </row>
    <row r="71" spans="1:15" ht="18.75">
      <c r="A71" s="49">
        <v>3</v>
      </c>
      <c r="B71" s="25" t="s">
        <v>51</v>
      </c>
      <c r="C71" s="26"/>
      <c r="D71" s="26"/>
      <c r="E71" s="26"/>
      <c r="F71" s="26"/>
      <c r="G71" s="26"/>
      <c r="H71" s="20"/>
      <c r="I71" s="20"/>
      <c r="J71" s="20"/>
      <c r="K71" s="20"/>
      <c r="L71" s="20"/>
      <c r="M71" s="2"/>
      <c r="N71" s="2"/>
      <c r="O71" s="2"/>
    </row>
    <row r="72" spans="1:15" ht="18.75">
      <c r="A72" s="49">
        <v>4</v>
      </c>
      <c r="B72" s="25" t="s">
        <v>52</v>
      </c>
      <c r="C72" s="26"/>
      <c r="D72" s="26"/>
      <c r="E72" s="26"/>
      <c r="F72" s="26"/>
      <c r="G72" s="26"/>
      <c r="H72" s="20"/>
      <c r="I72" s="20"/>
      <c r="J72" s="20"/>
      <c r="K72" s="20"/>
      <c r="L72" s="20"/>
      <c r="M72" s="2"/>
      <c r="N72" s="2"/>
      <c r="O72" s="2"/>
    </row>
    <row r="73" spans="1:15" ht="18.75">
      <c r="A73" s="49"/>
      <c r="B73" s="25" t="s">
        <v>53</v>
      </c>
      <c r="C73" s="26"/>
      <c r="D73" s="26"/>
      <c r="E73" s="26"/>
      <c r="F73" s="26"/>
      <c r="G73" s="26"/>
      <c r="H73" s="20"/>
      <c r="I73" s="20"/>
      <c r="J73" s="20"/>
      <c r="K73" s="20"/>
      <c r="L73" s="20"/>
      <c r="M73" s="2"/>
      <c r="N73" s="2"/>
      <c r="O73" s="2"/>
    </row>
    <row r="74" spans="1:15" ht="18.75">
      <c r="A74" s="49">
        <v>5</v>
      </c>
      <c r="B74" s="25" t="s">
        <v>54</v>
      </c>
      <c r="C74" s="26"/>
      <c r="D74" s="26"/>
      <c r="E74" s="26"/>
      <c r="F74" s="26"/>
      <c r="G74" s="26"/>
      <c r="H74" s="20"/>
      <c r="I74" s="20"/>
      <c r="J74" s="20"/>
      <c r="K74" s="20"/>
      <c r="L74" s="20"/>
      <c r="M74" s="2"/>
      <c r="N74" s="2"/>
      <c r="O74" s="2"/>
    </row>
    <row r="75" spans="1:15" ht="18.75">
      <c r="A75" s="49">
        <v>6</v>
      </c>
      <c r="B75" s="25" t="s">
        <v>55</v>
      </c>
      <c r="C75" s="26"/>
      <c r="D75" s="26"/>
      <c r="E75" s="26"/>
      <c r="F75" s="26"/>
      <c r="G75" s="26"/>
      <c r="H75" s="20"/>
      <c r="I75" s="20"/>
      <c r="J75" s="20"/>
      <c r="K75" s="20"/>
      <c r="L75" s="20"/>
      <c r="M75" s="2"/>
      <c r="N75" s="2"/>
      <c r="O75" s="2"/>
    </row>
    <row r="76" spans="1:15" ht="12.75">
      <c r="A76" s="50"/>
      <c r="B76" s="25" t="s">
        <v>56</v>
      </c>
      <c r="C76" s="26"/>
      <c r="D76" s="26"/>
      <c r="E76" s="26"/>
      <c r="F76" s="26"/>
      <c r="G76" s="26"/>
      <c r="H76" s="20"/>
      <c r="I76" s="20"/>
      <c r="J76" s="20"/>
      <c r="K76" s="20"/>
      <c r="L76" s="20"/>
      <c r="M76" s="2"/>
      <c r="N76" s="2"/>
      <c r="O76" s="2"/>
    </row>
    <row r="77" spans="1:15" ht="18.75">
      <c r="A77" s="49">
        <v>7</v>
      </c>
      <c r="B77" s="25" t="s">
        <v>57</v>
      </c>
      <c r="C77" s="26"/>
      <c r="D77" s="26"/>
      <c r="E77" s="26"/>
      <c r="F77" s="26"/>
      <c r="G77" s="26"/>
      <c r="H77" s="20"/>
      <c r="I77" s="20"/>
      <c r="J77" s="20"/>
      <c r="K77" s="20"/>
      <c r="L77" s="20"/>
      <c r="M77" s="2"/>
      <c r="N77" s="2"/>
      <c r="O77" s="2"/>
    </row>
    <row r="78" spans="1:15" ht="12.75">
      <c r="A78" s="50"/>
      <c r="B78" s="25" t="s">
        <v>58</v>
      </c>
      <c r="C78" s="26"/>
      <c r="D78" s="26"/>
      <c r="E78" s="26"/>
      <c r="F78" s="26"/>
      <c r="G78" s="26"/>
      <c r="H78" s="20"/>
      <c r="I78" s="20"/>
      <c r="J78" s="20"/>
      <c r="K78" s="20"/>
      <c r="L78" s="20"/>
      <c r="M78" s="2"/>
      <c r="N78" s="2"/>
      <c r="O78" s="2"/>
    </row>
    <row r="79" spans="1:15" ht="18.75">
      <c r="A79" s="49">
        <v>8</v>
      </c>
      <c r="B79" s="25" t="s">
        <v>59</v>
      </c>
      <c r="C79" s="26"/>
      <c r="D79" s="26"/>
      <c r="E79" s="26"/>
      <c r="F79" s="26"/>
      <c r="G79" s="26"/>
      <c r="H79" s="20"/>
      <c r="I79" s="20"/>
      <c r="J79" s="20"/>
      <c r="K79" s="20"/>
      <c r="L79" s="20"/>
      <c r="M79" s="2"/>
      <c r="N79" s="2"/>
      <c r="O79" s="2"/>
    </row>
    <row r="80" spans="1:15" ht="12.75">
      <c r="A80" s="50"/>
      <c r="B80" s="25" t="s">
        <v>60</v>
      </c>
      <c r="C80" s="26"/>
      <c r="D80" s="26"/>
      <c r="E80" s="26"/>
      <c r="F80" s="26"/>
      <c r="G80" s="26"/>
      <c r="H80" s="20"/>
      <c r="I80" s="20"/>
      <c r="J80" s="20"/>
      <c r="K80" s="20"/>
      <c r="L80" s="20"/>
      <c r="M80" s="2"/>
      <c r="N80" s="2"/>
      <c r="O80" s="2"/>
    </row>
    <row r="81" spans="1:15" ht="11.25">
      <c r="A81" s="44"/>
      <c r="B81" s="4"/>
      <c r="C81" s="4"/>
      <c r="D81" s="4"/>
      <c r="E81" s="4"/>
      <c r="F81" s="4"/>
      <c r="G81" s="4"/>
      <c r="H81" s="4"/>
      <c r="I81" s="4"/>
      <c r="J81" s="4"/>
      <c r="K81" s="4"/>
      <c r="L81" s="4"/>
      <c r="M81" s="4"/>
      <c r="N81" s="4"/>
      <c r="O81" s="4"/>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M24"/>
  <sheetViews>
    <sheetView showGridLines="0" zoomScalePageLayoutView="0" workbookViewId="0" topLeftCell="A1">
      <selection activeCell="A1" sqref="A1"/>
    </sheetView>
  </sheetViews>
  <sheetFormatPr defaultColWidth="12" defaultRowHeight="11.25"/>
  <cols>
    <col min="1" max="1" width="5.83203125" style="0" customWidth="1"/>
    <col min="2" max="2" width="40.83203125" style="0" customWidth="1"/>
    <col min="3" max="39" width="8.83203125" style="0" customWidth="1"/>
  </cols>
  <sheetData>
    <row r="1" spans="1:39" ht="18">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 r="A2" s="2"/>
      <c r="B2" s="3"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1.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1.25">
      <c r="A4" s="20"/>
      <c r="B4" s="21" t="s">
        <v>1</v>
      </c>
      <c r="C4" s="22" t="s">
        <v>2</v>
      </c>
      <c r="D4" s="20"/>
      <c r="E4" s="20"/>
      <c r="F4" s="20"/>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1.25">
      <c r="A5" s="20"/>
      <c r="B5" s="23"/>
      <c r="C5" s="24" t="s">
        <v>3</v>
      </c>
      <c r="D5" s="20"/>
      <c r="E5" s="20"/>
      <c r="F5" s="20"/>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1.25">
      <c r="A6" s="2"/>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2.75">
      <c r="A7" s="2"/>
      <c r="B7" s="5"/>
      <c r="C7" s="6">
        <v>1980</v>
      </c>
      <c r="D7" s="6">
        <v>1981</v>
      </c>
      <c r="E7" s="6">
        <v>1982</v>
      </c>
      <c r="F7" s="6">
        <v>1983</v>
      </c>
      <c r="G7" s="6">
        <v>1984</v>
      </c>
      <c r="H7" s="6">
        <v>1985</v>
      </c>
      <c r="I7" s="6">
        <v>1986</v>
      </c>
      <c r="J7" s="6">
        <v>1987</v>
      </c>
      <c r="K7" s="6">
        <v>1988</v>
      </c>
      <c r="L7" s="6">
        <v>1989</v>
      </c>
      <c r="M7" s="6">
        <v>1990</v>
      </c>
      <c r="N7" s="6">
        <v>1991</v>
      </c>
      <c r="O7" s="6">
        <v>1992</v>
      </c>
      <c r="P7" s="6">
        <v>1993</v>
      </c>
      <c r="Q7" s="6">
        <v>1994</v>
      </c>
      <c r="R7" s="6">
        <v>1995</v>
      </c>
      <c r="S7" s="6">
        <v>1996</v>
      </c>
      <c r="T7" s="6">
        <v>1997</v>
      </c>
      <c r="U7" s="6">
        <v>1998</v>
      </c>
      <c r="V7" s="6">
        <v>1999</v>
      </c>
      <c r="W7" s="6">
        <v>2000</v>
      </c>
      <c r="X7" s="6">
        <v>2001</v>
      </c>
      <c r="Y7" s="6">
        <v>2002</v>
      </c>
      <c r="Z7" s="6">
        <v>2003</v>
      </c>
      <c r="AA7" s="6">
        <v>2004</v>
      </c>
      <c r="AB7" s="6">
        <v>2005</v>
      </c>
      <c r="AC7" s="6">
        <v>2006</v>
      </c>
      <c r="AD7" s="6">
        <v>2007</v>
      </c>
      <c r="AE7" s="6">
        <v>2008</v>
      </c>
      <c r="AF7" s="6">
        <v>2009</v>
      </c>
      <c r="AG7" s="6">
        <v>2010</v>
      </c>
      <c r="AH7" s="6">
        <v>2011</v>
      </c>
      <c r="AI7" s="6">
        <v>2012</v>
      </c>
      <c r="AJ7" s="6">
        <v>2013</v>
      </c>
      <c r="AK7" s="6">
        <v>2014</v>
      </c>
      <c r="AL7" s="6">
        <v>2015</v>
      </c>
      <c r="AM7" s="6">
        <v>2016</v>
      </c>
    </row>
    <row r="8" spans="1:39" ht="12.75">
      <c r="A8" s="2"/>
      <c r="B8" s="7" t="s">
        <v>4</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9"/>
      <c r="AJ8" s="9"/>
      <c r="AK8" s="9"/>
      <c r="AL8" s="9"/>
      <c r="AM8" s="9"/>
    </row>
    <row r="9" spans="1:39" ht="25.5">
      <c r="A9" s="10"/>
      <c r="B9" s="11" t="s">
        <v>5</v>
      </c>
      <c r="C9" s="12">
        <v>549</v>
      </c>
      <c r="D9" s="12">
        <v>525</v>
      </c>
      <c r="E9" s="12">
        <v>514</v>
      </c>
      <c r="F9" s="12">
        <v>506</v>
      </c>
      <c r="G9" s="12">
        <v>481</v>
      </c>
      <c r="H9" s="12">
        <v>468</v>
      </c>
      <c r="I9" s="12">
        <v>435</v>
      </c>
      <c r="J9" s="12">
        <v>430</v>
      </c>
      <c r="K9" s="12">
        <v>419</v>
      </c>
      <c r="L9" s="12">
        <v>411</v>
      </c>
      <c r="M9" s="12">
        <v>380</v>
      </c>
      <c r="N9" s="12">
        <v>420</v>
      </c>
      <c r="O9" s="12">
        <v>424</v>
      </c>
      <c r="P9" s="12">
        <v>446</v>
      </c>
      <c r="Q9" s="12">
        <v>313</v>
      </c>
      <c r="R9" s="12">
        <v>380</v>
      </c>
      <c r="S9" s="12">
        <v>335</v>
      </c>
      <c r="T9" s="12">
        <v>413</v>
      </c>
      <c r="U9" s="12">
        <v>449</v>
      </c>
      <c r="V9" s="12">
        <v>368</v>
      </c>
      <c r="W9" s="12">
        <v>363</v>
      </c>
      <c r="X9" s="12">
        <v>350</v>
      </c>
      <c r="Y9" s="12">
        <v>248</v>
      </c>
      <c r="Z9" s="12">
        <v>235</v>
      </c>
      <c r="AA9" s="12">
        <v>234</v>
      </c>
      <c r="AB9" s="12">
        <v>212</v>
      </c>
      <c r="AC9" s="12">
        <v>205</v>
      </c>
      <c r="AD9" s="12">
        <v>191</v>
      </c>
      <c r="AE9" s="12">
        <v>198</v>
      </c>
      <c r="AF9" s="12">
        <v>181</v>
      </c>
      <c r="AG9" s="12">
        <v>171</v>
      </c>
      <c r="AH9" s="12">
        <v>174</v>
      </c>
      <c r="AI9" s="12">
        <v>167</v>
      </c>
      <c r="AJ9" s="12">
        <v>165</v>
      </c>
      <c r="AK9" s="12">
        <v>141</v>
      </c>
      <c r="AL9" s="12">
        <v>139</v>
      </c>
      <c r="AM9" s="12">
        <v>131</v>
      </c>
    </row>
    <row r="10" spans="1:39" ht="12.75">
      <c r="A10" s="10"/>
      <c r="B10" s="11" t="s">
        <v>6</v>
      </c>
      <c r="C10" s="12">
        <v>386</v>
      </c>
      <c r="D10" s="12">
        <v>358</v>
      </c>
      <c r="E10" s="12">
        <v>349</v>
      </c>
      <c r="F10" s="12">
        <v>343</v>
      </c>
      <c r="G10" s="12">
        <v>324</v>
      </c>
      <c r="H10" s="12">
        <v>316</v>
      </c>
      <c r="I10" s="12">
        <v>290</v>
      </c>
      <c r="J10" s="12">
        <v>290</v>
      </c>
      <c r="K10" s="12">
        <v>279</v>
      </c>
      <c r="L10" s="12">
        <v>272</v>
      </c>
      <c r="M10" s="12">
        <v>264</v>
      </c>
      <c r="N10" s="12">
        <v>256</v>
      </c>
      <c r="O10" s="12">
        <v>235</v>
      </c>
      <c r="P10" s="12">
        <v>218</v>
      </c>
      <c r="Q10" s="12">
        <v>203</v>
      </c>
      <c r="R10" s="12">
        <v>199</v>
      </c>
      <c r="S10" s="12">
        <v>203</v>
      </c>
      <c r="T10" s="12">
        <v>205</v>
      </c>
      <c r="U10" s="12" t="s">
        <v>7</v>
      </c>
      <c r="V10" s="12" t="s">
        <v>7</v>
      </c>
      <c r="W10" s="12" t="s">
        <v>7</v>
      </c>
      <c r="X10" s="12" t="s">
        <v>7</v>
      </c>
      <c r="Y10" s="12" t="s">
        <v>7</v>
      </c>
      <c r="Z10" s="12" t="s">
        <v>7</v>
      </c>
      <c r="AA10" s="12" t="s">
        <v>7</v>
      </c>
      <c r="AB10" s="12" t="s">
        <v>7</v>
      </c>
      <c r="AC10" s="12" t="s">
        <v>7</v>
      </c>
      <c r="AD10" s="12" t="s">
        <v>7</v>
      </c>
      <c r="AE10" s="12" t="s">
        <v>7</v>
      </c>
      <c r="AF10" s="12" t="s">
        <v>7</v>
      </c>
      <c r="AG10" s="12" t="s">
        <v>7</v>
      </c>
      <c r="AH10" s="12" t="s">
        <v>7</v>
      </c>
      <c r="AI10" s="12" t="s">
        <v>7</v>
      </c>
      <c r="AJ10" s="12"/>
      <c r="AK10" s="12"/>
      <c r="AL10" s="12"/>
      <c r="AM10" s="12"/>
    </row>
    <row r="11" spans="1:39" ht="12.75">
      <c r="A11" s="10"/>
      <c r="B11" s="11" t="s">
        <v>8</v>
      </c>
      <c r="C11" s="12">
        <v>80</v>
      </c>
      <c r="D11" s="12">
        <v>81</v>
      </c>
      <c r="E11" s="12">
        <v>79</v>
      </c>
      <c r="F11" s="12">
        <v>78</v>
      </c>
      <c r="G11" s="12">
        <v>77</v>
      </c>
      <c r="H11" s="12">
        <v>73</v>
      </c>
      <c r="I11" s="12">
        <v>68</v>
      </c>
      <c r="J11" s="12">
        <v>66</v>
      </c>
      <c r="K11" s="12">
        <v>64</v>
      </c>
      <c r="L11" s="12">
        <v>62</v>
      </c>
      <c r="M11" s="12">
        <v>63</v>
      </c>
      <c r="N11" s="12">
        <v>63</v>
      </c>
      <c r="O11" s="12">
        <v>61</v>
      </c>
      <c r="P11" s="12">
        <v>62</v>
      </c>
      <c r="Q11" s="12">
        <v>59</v>
      </c>
      <c r="R11" s="12">
        <v>54</v>
      </c>
      <c r="S11" s="12">
        <v>57</v>
      </c>
      <c r="T11" s="12">
        <v>59</v>
      </c>
      <c r="U11" s="12" t="s">
        <v>7</v>
      </c>
      <c r="V11" s="12" t="s">
        <v>7</v>
      </c>
      <c r="W11" s="12" t="s">
        <v>7</v>
      </c>
      <c r="X11" s="12" t="s">
        <v>7</v>
      </c>
      <c r="Y11" s="12" t="s">
        <v>7</v>
      </c>
      <c r="Z11" s="12" t="s">
        <v>7</v>
      </c>
      <c r="AA11" s="12" t="s">
        <v>7</v>
      </c>
      <c r="AB11" s="12" t="s">
        <v>7</v>
      </c>
      <c r="AC11" s="12" t="s">
        <v>7</v>
      </c>
      <c r="AD11" s="12" t="s">
        <v>7</v>
      </c>
      <c r="AE11" s="12" t="s">
        <v>7</v>
      </c>
      <c r="AF11" s="12" t="s">
        <v>7</v>
      </c>
      <c r="AG11" s="12" t="s">
        <v>7</v>
      </c>
      <c r="AH11" s="12" t="s">
        <v>7</v>
      </c>
      <c r="AI11" s="12" t="s">
        <v>7</v>
      </c>
      <c r="AJ11" s="12"/>
      <c r="AK11" s="12"/>
      <c r="AL11" s="12"/>
      <c r="AM11" s="12"/>
    </row>
    <row r="12" spans="1:39" ht="12.75">
      <c r="A12" s="10"/>
      <c r="B12" s="11" t="s">
        <v>9</v>
      </c>
      <c r="C12" s="12">
        <v>63</v>
      </c>
      <c r="D12" s="12">
        <v>66</v>
      </c>
      <c r="E12" s="12">
        <v>66</v>
      </c>
      <c r="F12" s="12">
        <v>64</v>
      </c>
      <c r="G12" s="12">
        <v>61</v>
      </c>
      <c r="H12" s="12">
        <v>58</v>
      </c>
      <c r="I12" s="12">
        <v>57</v>
      </c>
      <c r="J12" s="12">
        <v>56</v>
      </c>
      <c r="K12" s="12">
        <v>56</v>
      </c>
      <c r="L12" s="12">
        <v>57</v>
      </c>
      <c r="M12" s="12">
        <v>57</v>
      </c>
      <c r="N12" s="12">
        <v>53</v>
      </c>
      <c r="O12" s="12">
        <v>55</v>
      </c>
      <c r="P12" s="12">
        <v>44</v>
      </c>
      <c r="Q12" s="12">
        <v>38</v>
      </c>
      <c r="R12" s="12">
        <v>33</v>
      </c>
      <c r="S12" s="12">
        <v>17</v>
      </c>
      <c r="T12" s="12">
        <v>11</v>
      </c>
      <c r="U12" s="12" t="s">
        <v>7</v>
      </c>
      <c r="V12" s="12" t="s">
        <v>7</v>
      </c>
      <c r="W12" s="12" t="s">
        <v>7</v>
      </c>
      <c r="X12" s="12" t="s">
        <v>7</v>
      </c>
      <c r="Y12" s="12" t="s">
        <v>7</v>
      </c>
      <c r="Z12" s="12" t="s">
        <v>7</v>
      </c>
      <c r="AA12" s="12" t="s">
        <v>7</v>
      </c>
      <c r="AB12" s="12" t="s">
        <v>7</v>
      </c>
      <c r="AC12" s="12" t="s">
        <v>7</v>
      </c>
      <c r="AD12" s="12" t="s">
        <v>7</v>
      </c>
      <c r="AE12" s="12" t="s">
        <v>7</v>
      </c>
      <c r="AF12" s="12" t="s">
        <v>7</v>
      </c>
      <c r="AG12" s="12" t="s">
        <v>7</v>
      </c>
      <c r="AH12" s="12" t="s">
        <v>7</v>
      </c>
      <c r="AI12" s="12" t="s">
        <v>7</v>
      </c>
      <c r="AJ12" s="12"/>
      <c r="AK12" s="12"/>
      <c r="AL12" s="12"/>
      <c r="AM12" s="12"/>
    </row>
    <row r="13" spans="1:39" ht="12.75">
      <c r="A13" s="10"/>
      <c r="B13" s="11" t="s">
        <v>10</v>
      </c>
      <c r="C13" s="13">
        <v>5348.837209302325</v>
      </c>
      <c r="D13" s="13">
        <v>5197.674418604651</v>
      </c>
      <c r="E13" s="13">
        <v>5313.953488372093</v>
      </c>
      <c r="F13" s="13">
        <v>5465.116279069767</v>
      </c>
      <c r="G13" s="13">
        <v>5581.395348837209</v>
      </c>
      <c r="H13" s="13">
        <v>5593.023255813953</v>
      </c>
      <c r="I13" s="13">
        <v>5476.7441860465115</v>
      </c>
      <c r="J13" s="13">
        <v>5651.162790697674</v>
      </c>
      <c r="K13" s="13">
        <v>5790.697674418604</v>
      </c>
      <c r="L13" s="13">
        <v>5976.7441860465115</v>
      </c>
      <c r="M13" s="13">
        <v>5934.908091200001</v>
      </c>
      <c r="N13" s="13">
        <v>6172.550859200001</v>
      </c>
      <c r="O13" s="13">
        <v>6265.8476496</v>
      </c>
      <c r="P13" s="13">
        <v>6091.576286400001</v>
      </c>
      <c r="Q13" s="13">
        <v>6378.5079248</v>
      </c>
      <c r="R13" s="13">
        <v>6344.1817472</v>
      </c>
      <c r="S13" s="13">
        <v>7072.952902399999</v>
      </c>
      <c r="T13" s="13">
        <v>7242.823473599999</v>
      </c>
      <c r="U13" s="13">
        <v>7411.8138864</v>
      </c>
      <c r="V13" s="13">
        <v>7523.5940032</v>
      </c>
      <c r="W13" s="13">
        <v>7801.7240576</v>
      </c>
      <c r="X13" s="13">
        <v>7948.170393926978</v>
      </c>
      <c r="Y13" s="13">
        <v>8019.703927472319</v>
      </c>
      <c r="Z13" s="13">
        <v>7822.8478592</v>
      </c>
      <c r="AA13" s="13">
        <v>7995.3589056</v>
      </c>
      <c r="AB13" s="13">
        <v>7788.521681600001</v>
      </c>
      <c r="AC13" s="13">
        <v>7819.327225599999</v>
      </c>
      <c r="AD13" s="13">
        <v>7785.8812064</v>
      </c>
      <c r="AE13" s="13">
        <v>8004.1604896</v>
      </c>
      <c r="AF13" s="13">
        <v>7742.7534448</v>
      </c>
      <c r="AG13" s="13">
        <v>7740.1129696</v>
      </c>
      <c r="AH13" s="13">
        <v>7699.6256832</v>
      </c>
      <c r="AI13" s="13">
        <v>7712.8280592</v>
      </c>
      <c r="AJ13" s="13">
        <v>7652.105931184</v>
      </c>
      <c r="AK13" s="13">
        <v>7445.9451966884435</v>
      </c>
      <c r="AL13" s="13">
        <v>7591.356601287044</v>
      </c>
      <c r="AM13" s="13">
        <v>7452.110569627788</v>
      </c>
    </row>
    <row r="14" spans="1:39" ht="12.75">
      <c r="A14" s="2"/>
      <c r="B14" s="14" t="s">
        <v>11</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c r="AJ14" s="16"/>
      <c r="AK14" s="16"/>
      <c r="AL14" s="16"/>
      <c r="AM14" s="16"/>
    </row>
    <row r="15" spans="1:39" ht="12.75">
      <c r="A15" s="10"/>
      <c r="B15" s="11" t="s">
        <v>12</v>
      </c>
      <c r="C15" s="17">
        <v>9.81</v>
      </c>
      <c r="D15" s="17">
        <v>10.06</v>
      </c>
      <c r="E15" s="17">
        <v>10.07</v>
      </c>
      <c r="F15" s="17">
        <v>10.3</v>
      </c>
      <c r="G15" s="17">
        <v>10.6</v>
      </c>
      <c r="H15" s="17">
        <v>10.87</v>
      </c>
      <c r="I15" s="17">
        <v>11.17</v>
      </c>
      <c r="J15" s="17">
        <v>11.15</v>
      </c>
      <c r="K15" s="17">
        <v>11.09</v>
      </c>
      <c r="L15" s="17">
        <v>11.05</v>
      </c>
      <c r="M15" s="17">
        <v>10.9</v>
      </c>
      <c r="N15" s="17">
        <v>11.2</v>
      </c>
      <c r="O15" s="17">
        <v>11.73</v>
      </c>
      <c r="P15" s="17">
        <v>12.02</v>
      </c>
      <c r="Q15" s="17">
        <v>11.62</v>
      </c>
      <c r="R15" s="17">
        <v>11.6</v>
      </c>
      <c r="S15" s="17">
        <v>11.03</v>
      </c>
      <c r="T15" s="17">
        <v>11.02</v>
      </c>
      <c r="U15" s="17">
        <v>10.7</v>
      </c>
      <c r="V15" s="17">
        <v>10.59</v>
      </c>
      <c r="W15" s="17">
        <v>9.97</v>
      </c>
      <c r="X15" s="17">
        <v>9.4</v>
      </c>
      <c r="Y15" s="17">
        <v>9.57</v>
      </c>
      <c r="Z15" s="17">
        <v>9.33</v>
      </c>
      <c r="AA15" s="17">
        <v>9.7</v>
      </c>
      <c r="AB15" s="17">
        <v>10.21</v>
      </c>
      <c r="AC15" s="17">
        <v>10.37</v>
      </c>
      <c r="AD15" s="18">
        <v>10.26</v>
      </c>
      <c r="AE15" s="17">
        <v>10.54</v>
      </c>
      <c r="AF15" s="19" t="s">
        <v>7</v>
      </c>
      <c r="AG15" s="19" t="s">
        <v>7</v>
      </c>
      <c r="AH15" s="19" t="s">
        <v>7</v>
      </c>
      <c r="AI15" s="19" t="s">
        <v>7</v>
      </c>
      <c r="AJ15" s="19"/>
      <c r="AK15" s="19"/>
      <c r="AL15" s="19"/>
      <c r="AM15" s="19"/>
    </row>
    <row r="16" spans="1:39" ht="12.75">
      <c r="A16" s="10"/>
      <c r="B16" s="11" t="s">
        <v>13</v>
      </c>
      <c r="C16" s="17">
        <v>27.97</v>
      </c>
      <c r="D16" s="17">
        <v>25.1</v>
      </c>
      <c r="E16" s="17">
        <v>25.7</v>
      </c>
      <c r="F16" s="17">
        <v>26.5</v>
      </c>
      <c r="G16" s="17">
        <v>26.5</v>
      </c>
      <c r="H16" s="17">
        <v>26.8</v>
      </c>
      <c r="I16" s="17">
        <v>27.3</v>
      </c>
      <c r="J16" s="17">
        <v>27.76</v>
      </c>
      <c r="K16" s="17">
        <v>27.69</v>
      </c>
      <c r="L16" s="17">
        <v>27.99</v>
      </c>
      <c r="M16" s="17">
        <v>28.9</v>
      </c>
      <c r="N16" s="17">
        <v>29.23</v>
      </c>
      <c r="O16" s="17">
        <v>29.43</v>
      </c>
      <c r="P16" s="17">
        <v>30.36</v>
      </c>
      <c r="Q16" s="17">
        <v>30.11</v>
      </c>
      <c r="R16" s="17">
        <v>30.51</v>
      </c>
      <c r="S16" s="17">
        <v>31.45</v>
      </c>
      <c r="T16" s="17">
        <v>30.65</v>
      </c>
      <c r="U16" s="17">
        <v>30.7</v>
      </c>
      <c r="V16" s="17">
        <v>30.56</v>
      </c>
      <c r="W16" s="17">
        <v>29.91</v>
      </c>
      <c r="X16" s="17">
        <v>31.09</v>
      </c>
      <c r="Y16" s="17">
        <v>31.13</v>
      </c>
      <c r="Z16" s="17">
        <v>31.95</v>
      </c>
      <c r="AA16" s="17">
        <v>32.55</v>
      </c>
      <c r="AB16" s="17">
        <v>33.82</v>
      </c>
      <c r="AC16" s="17">
        <v>33.86</v>
      </c>
      <c r="AD16" s="17">
        <v>34.34</v>
      </c>
      <c r="AE16" s="17">
        <v>36.17</v>
      </c>
      <c r="AF16" s="19" t="s">
        <v>7</v>
      </c>
      <c r="AG16" s="19" t="s">
        <v>7</v>
      </c>
      <c r="AH16" s="19" t="s">
        <v>7</v>
      </c>
      <c r="AI16" s="19" t="s">
        <v>7</v>
      </c>
      <c r="AJ16" s="19"/>
      <c r="AK16" s="19"/>
      <c r="AL16" s="19"/>
      <c r="AM16" s="19"/>
    </row>
    <row r="17" spans="1:39" ht="12.75">
      <c r="A17" s="2"/>
      <c r="B17" s="7" t="s">
        <v>14</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6"/>
      <c r="AJ17" s="16"/>
      <c r="AK17" s="16"/>
      <c r="AL17" s="16"/>
      <c r="AM17" s="16"/>
    </row>
    <row r="18" spans="1:39" ht="12.75">
      <c r="A18" s="10"/>
      <c r="B18" s="11" t="s">
        <v>15</v>
      </c>
      <c r="C18" s="12">
        <v>503</v>
      </c>
      <c r="D18" s="12">
        <v>481</v>
      </c>
      <c r="E18" s="12">
        <v>471</v>
      </c>
      <c r="F18" s="12">
        <v>464</v>
      </c>
      <c r="G18" s="12">
        <v>441</v>
      </c>
      <c r="H18" s="12">
        <v>429</v>
      </c>
      <c r="I18" s="12">
        <v>398</v>
      </c>
      <c r="J18" s="12">
        <v>394</v>
      </c>
      <c r="K18" s="12">
        <v>384</v>
      </c>
      <c r="L18" s="12">
        <v>377</v>
      </c>
      <c r="M18" s="12">
        <v>380</v>
      </c>
      <c r="N18" s="12">
        <v>420</v>
      </c>
      <c r="O18" s="12">
        <v>424</v>
      </c>
      <c r="P18" s="12">
        <v>446</v>
      </c>
      <c r="Q18" s="12">
        <v>313</v>
      </c>
      <c r="R18" s="12">
        <v>380</v>
      </c>
      <c r="S18" s="12">
        <v>335</v>
      </c>
      <c r="T18" s="12">
        <v>413</v>
      </c>
      <c r="U18" s="12">
        <v>449</v>
      </c>
      <c r="V18" s="12">
        <v>368</v>
      </c>
      <c r="W18" s="12">
        <v>363</v>
      </c>
      <c r="X18" s="12">
        <v>350</v>
      </c>
      <c r="Y18" s="12">
        <v>248</v>
      </c>
      <c r="Z18" s="12">
        <v>235</v>
      </c>
      <c r="AA18" s="12">
        <v>234</v>
      </c>
      <c r="AB18" s="12">
        <v>212</v>
      </c>
      <c r="AC18" s="12">
        <v>205</v>
      </c>
      <c r="AD18" s="12">
        <v>191</v>
      </c>
      <c r="AE18" s="12">
        <v>198</v>
      </c>
      <c r="AF18" s="12">
        <v>181</v>
      </c>
      <c r="AG18" s="12">
        <v>171</v>
      </c>
      <c r="AH18" s="12">
        <v>174</v>
      </c>
      <c r="AI18" s="12">
        <v>167</v>
      </c>
      <c r="AJ18" s="12">
        <v>165</v>
      </c>
      <c r="AK18" s="12">
        <v>140</v>
      </c>
      <c r="AL18" s="12">
        <v>140</v>
      </c>
      <c r="AM18" s="12">
        <v>131</v>
      </c>
    </row>
    <row r="19" spans="1:39" ht="12.75">
      <c r="A19" s="10"/>
      <c r="B19" s="11" t="s">
        <v>16</v>
      </c>
      <c r="C19" s="12">
        <v>460</v>
      </c>
      <c r="D19" s="12">
        <v>447</v>
      </c>
      <c r="E19" s="12">
        <v>457</v>
      </c>
      <c r="F19" s="12">
        <v>470</v>
      </c>
      <c r="G19" s="12">
        <v>480</v>
      </c>
      <c r="H19" s="12">
        <v>481</v>
      </c>
      <c r="I19" s="12">
        <v>471</v>
      </c>
      <c r="J19" s="12">
        <v>486</v>
      </c>
      <c r="K19" s="12">
        <v>498</v>
      </c>
      <c r="L19" s="12">
        <v>514</v>
      </c>
      <c r="M19" s="12">
        <v>510.31024</v>
      </c>
      <c r="N19" s="12">
        <v>530.74384</v>
      </c>
      <c r="O19" s="12">
        <v>538.76592</v>
      </c>
      <c r="P19" s="12">
        <v>523.78128</v>
      </c>
      <c r="Q19" s="12">
        <v>548.45296</v>
      </c>
      <c r="R19" s="12">
        <v>545.50144</v>
      </c>
      <c r="S19" s="12">
        <v>608.1644799999999</v>
      </c>
      <c r="T19" s="12">
        <v>622.7707199999999</v>
      </c>
      <c r="U19" s="12">
        <v>637.30128</v>
      </c>
      <c r="V19" s="12">
        <v>646.9126399999999</v>
      </c>
      <c r="W19" s="12">
        <v>670.82752</v>
      </c>
      <c r="X19" s="12">
        <v>683.4196383428184</v>
      </c>
      <c r="Y19" s="12">
        <v>689.5704150879036</v>
      </c>
      <c r="Z19" s="12">
        <v>672.64384</v>
      </c>
      <c r="AA19" s="12">
        <v>687.4771199999999</v>
      </c>
      <c r="AB19" s="12">
        <v>669.69232</v>
      </c>
      <c r="AC19" s="12">
        <v>672.3411199999999</v>
      </c>
      <c r="AD19" s="12">
        <v>669.4652799999999</v>
      </c>
      <c r="AE19" s="12">
        <v>688.2339199999999</v>
      </c>
      <c r="AF19" s="12">
        <v>665.7569599999999</v>
      </c>
      <c r="AG19" s="12">
        <v>665.52992</v>
      </c>
      <c r="AH19" s="12">
        <v>662.04864</v>
      </c>
      <c r="AI19" s="12">
        <v>663.1838399999999</v>
      </c>
      <c r="AJ19" s="12">
        <v>657.9626767999999</v>
      </c>
      <c r="AK19" s="12">
        <v>640.2360444272092</v>
      </c>
      <c r="AL19" s="12">
        <v>652.7391746592472</v>
      </c>
      <c r="AM19" s="12">
        <v>640.7661710771958</v>
      </c>
    </row>
    <row r="20" spans="1:39" ht="18.75">
      <c r="A20" s="28" t="s">
        <v>22</v>
      </c>
      <c r="B20" s="27" t="s">
        <v>17</v>
      </c>
      <c r="C20" s="20"/>
      <c r="D20" s="20"/>
      <c r="E20" s="20"/>
      <c r="F20" s="20"/>
      <c r="G20" s="20"/>
      <c r="H20" s="20"/>
      <c r="I20" s="20"/>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ht="18.75">
      <c r="A21" s="28" t="s">
        <v>23</v>
      </c>
      <c r="B21" s="25" t="s">
        <v>18</v>
      </c>
      <c r="C21" s="26"/>
      <c r="D21" s="26"/>
      <c r="E21" s="26"/>
      <c r="F21" s="26"/>
      <c r="G21" s="26"/>
      <c r="H21" s="26"/>
      <c r="I21" s="26"/>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ht="18.75">
      <c r="A22" s="28" t="s">
        <v>24</v>
      </c>
      <c r="B22" s="25" t="s">
        <v>19</v>
      </c>
      <c r="C22" s="26"/>
      <c r="D22" s="26"/>
      <c r="E22" s="26"/>
      <c r="F22" s="26"/>
      <c r="G22" s="26"/>
      <c r="H22" s="26"/>
      <c r="I22" s="26"/>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8.75">
      <c r="A23" s="28" t="s">
        <v>25</v>
      </c>
      <c r="B23" s="25" t="s">
        <v>20</v>
      </c>
      <c r="C23" s="26"/>
      <c r="D23" s="26"/>
      <c r="E23" s="26"/>
      <c r="F23" s="26"/>
      <c r="G23" s="26"/>
      <c r="H23" s="26"/>
      <c r="I23" s="26"/>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8.75">
      <c r="A24" s="28" t="s">
        <v>26</v>
      </c>
      <c r="B24" s="25" t="s">
        <v>21</v>
      </c>
      <c r="C24" s="26"/>
      <c r="D24" s="26"/>
      <c r="E24" s="26"/>
      <c r="F24" s="26"/>
      <c r="G24" s="26"/>
      <c r="H24" s="26"/>
      <c r="I24" s="26"/>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sheetData>
  <sheetProtection/>
  <printOptions/>
  <pageMargins left="0.787401575" right="0.787401575" top="0.984251969" bottom="0.984251969" header="0.4921259845" footer="0.4921259845"/>
  <pageSetup horizontalDpi="600" verticalDpi="600" orientation="portrait" paperSize="9" r:id="rId1"/>
  <ignoredErrors>
    <ignoredError sqref="A20:A24" numberStoredAsText="1"/>
  </ignoredErrors>
</worksheet>
</file>

<file path=xl/worksheets/sheet2.xml><?xml version="1.0" encoding="utf-8"?>
<worksheet xmlns="http://schemas.openxmlformats.org/spreadsheetml/2006/main" xmlns:r="http://schemas.openxmlformats.org/officeDocument/2006/relationships">
  <dimension ref="A1:O44"/>
  <sheetViews>
    <sheetView showGridLines="0" zoomScalePageLayoutView="0" workbookViewId="0" topLeftCell="A1">
      <selection activeCell="A1" sqref="A1"/>
    </sheetView>
  </sheetViews>
  <sheetFormatPr defaultColWidth="12" defaultRowHeight="11.25"/>
  <cols>
    <col min="1" max="1" width="5.83203125" style="0" customWidth="1"/>
    <col min="2" max="2" width="38.83203125" style="0" customWidth="1"/>
  </cols>
  <sheetData>
    <row r="1" spans="1:15" ht="11.25">
      <c r="A1" s="218"/>
      <c r="B1" s="292"/>
      <c r="C1" s="292"/>
      <c r="D1" s="292"/>
      <c r="E1" s="292"/>
      <c r="F1" s="292"/>
      <c r="G1" s="292"/>
      <c r="H1" s="218"/>
      <c r="I1" s="218"/>
      <c r="J1" s="218"/>
      <c r="K1" s="218"/>
      <c r="L1" s="218"/>
      <c r="M1" s="218"/>
      <c r="N1" s="218"/>
      <c r="O1" s="218"/>
    </row>
    <row r="2" spans="1:15" s="322" customFormat="1" ht="15.75">
      <c r="A2" s="320"/>
      <c r="B2" s="321" t="s">
        <v>588</v>
      </c>
      <c r="C2" s="320"/>
      <c r="D2" s="320"/>
      <c r="E2" s="320"/>
      <c r="F2" s="320"/>
      <c r="G2" s="320"/>
      <c r="H2" s="320"/>
      <c r="I2" s="320"/>
      <c r="J2" s="320"/>
      <c r="K2" s="320"/>
      <c r="L2" s="320"/>
      <c r="M2" s="320"/>
      <c r="N2" s="320"/>
      <c r="O2" s="320"/>
    </row>
    <row r="3" spans="1:15" ht="11.25">
      <c r="A3" s="218"/>
      <c r="B3" s="218"/>
      <c r="C3" s="218"/>
      <c r="D3" s="218"/>
      <c r="E3" s="218"/>
      <c r="F3" s="218"/>
      <c r="G3" s="218"/>
      <c r="H3" s="218"/>
      <c r="I3" s="218"/>
      <c r="J3" s="218"/>
      <c r="K3" s="218"/>
      <c r="L3" s="218"/>
      <c r="M3" s="218"/>
      <c r="N3" s="218"/>
      <c r="O3" s="218"/>
    </row>
    <row r="4" spans="1:15" ht="11.25">
      <c r="A4" s="218"/>
      <c r="B4" s="21" t="s">
        <v>29</v>
      </c>
      <c r="C4" s="21" t="s">
        <v>409</v>
      </c>
      <c r="D4" s="21"/>
      <c r="E4" s="21"/>
      <c r="F4" s="21" t="s">
        <v>167</v>
      </c>
      <c r="G4" s="278" t="s">
        <v>410</v>
      </c>
      <c r="H4" s="218"/>
      <c r="I4" s="218"/>
      <c r="J4" s="218"/>
      <c r="K4" s="218"/>
      <c r="L4" s="218"/>
      <c r="M4" s="218"/>
      <c r="N4" s="218"/>
      <c r="O4" s="218"/>
    </row>
    <row r="5" spans="1:15" ht="11.25">
      <c r="A5" s="218"/>
      <c r="B5" s="218"/>
      <c r="C5" s="218"/>
      <c r="D5" s="218"/>
      <c r="E5" s="218"/>
      <c r="F5" s="218"/>
      <c r="G5" s="218"/>
      <c r="H5" s="218"/>
      <c r="I5" s="218"/>
      <c r="J5" s="218"/>
      <c r="K5" s="218"/>
      <c r="L5" s="218"/>
      <c r="M5" s="218"/>
      <c r="N5" s="218"/>
      <c r="O5" s="218"/>
    </row>
    <row r="6" spans="1:15" ht="38.25">
      <c r="A6" s="218"/>
      <c r="B6" s="281"/>
      <c r="C6" s="293">
        <v>2004</v>
      </c>
      <c r="D6" s="293">
        <v>2005</v>
      </c>
      <c r="E6" s="293">
        <v>2006</v>
      </c>
      <c r="F6" s="293" t="s">
        <v>520</v>
      </c>
      <c r="G6" s="293">
        <v>2008</v>
      </c>
      <c r="H6" s="293">
        <v>2009</v>
      </c>
      <c r="I6" s="293">
        <v>2010</v>
      </c>
      <c r="J6" s="293">
        <v>2011</v>
      </c>
      <c r="K6" s="293">
        <v>2012</v>
      </c>
      <c r="L6" s="293">
        <v>2013</v>
      </c>
      <c r="M6" s="293">
        <v>2014</v>
      </c>
      <c r="N6" s="294">
        <v>2015</v>
      </c>
      <c r="O6" s="294">
        <v>2016</v>
      </c>
    </row>
    <row r="7" spans="1:15" ht="11.25">
      <c r="A7" s="218"/>
      <c r="B7" s="309" t="s">
        <v>521</v>
      </c>
      <c r="C7" s="295">
        <v>16283</v>
      </c>
      <c r="D7" s="295">
        <v>17299.2112330752</v>
      </c>
      <c r="E7" s="295">
        <v>18017</v>
      </c>
      <c r="F7" s="295">
        <v>18721</v>
      </c>
      <c r="G7" s="295">
        <v>19987</v>
      </c>
      <c r="H7" s="295">
        <v>19998</v>
      </c>
      <c r="I7" s="295">
        <v>20089</v>
      </c>
      <c r="J7" s="295">
        <v>21159.6</v>
      </c>
      <c r="K7" s="295">
        <v>21591.5</v>
      </c>
      <c r="L7" s="295">
        <v>21881</v>
      </c>
      <c r="M7" s="295">
        <v>22227</v>
      </c>
      <c r="N7" s="295">
        <v>20329</v>
      </c>
      <c r="O7" s="295" t="s">
        <v>522</v>
      </c>
    </row>
    <row r="8" spans="1:15" ht="11.25">
      <c r="A8" s="218"/>
      <c r="B8" s="310" t="s">
        <v>523</v>
      </c>
      <c r="C8" s="296">
        <v>7782</v>
      </c>
      <c r="D8" s="296">
        <v>8010.34999700417</v>
      </c>
      <c r="E8" s="296">
        <v>8963</v>
      </c>
      <c r="F8" s="296">
        <v>9391</v>
      </c>
      <c r="G8" s="296">
        <v>9927.9</v>
      </c>
      <c r="H8" s="296">
        <v>9602.2</v>
      </c>
      <c r="I8" s="296">
        <v>9514.3</v>
      </c>
      <c r="J8" s="296">
        <v>9641.14008735</v>
      </c>
      <c r="K8" s="296">
        <v>9696.77247169</v>
      </c>
      <c r="L8" s="296">
        <v>9550.674566</v>
      </c>
      <c r="M8" s="296">
        <v>9305.69155787049</v>
      </c>
      <c r="N8" s="296">
        <v>9125.0997238289</v>
      </c>
      <c r="O8" s="296" t="s">
        <v>446</v>
      </c>
    </row>
    <row r="9" spans="1:15" ht="11.25">
      <c r="A9" s="218"/>
      <c r="B9" s="310" t="s">
        <v>524</v>
      </c>
      <c r="C9" s="296"/>
      <c r="D9" s="296"/>
      <c r="E9" s="296">
        <v>5358</v>
      </c>
      <c r="F9" s="296">
        <v>5660</v>
      </c>
      <c r="G9" s="296">
        <v>6103</v>
      </c>
      <c r="H9" s="296">
        <v>6026.1</v>
      </c>
      <c r="I9" s="296">
        <v>6043.3</v>
      </c>
      <c r="J9" s="296">
        <v>6041.10252488</v>
      </c>
      <c r="K9" s="296">
        <v>6106.52063389</v>
      </c>
      <c r="L9" s="296">
        <v>6023.55118146</v>
      </c>
      <c r="M9" s="296">
        <v>5833.79431705049</v>
      </c>
      <c r="N9" s="296">
        <v>5620</v>
      </c>
      <c r="O9" s="296">
        <v>5300</v>
      </c>
    </row>
    <row r="10" spans="1:15" ht="11.25">
      <c r="A10" s="218"/>
      <c r="B10" s="310" t="s">
        <v>525</v>
      </c>
      <c r="C10" s="296"/>
      <c r="D10" s="296"/>
      <c r="E10" s="296">
        <v>1075</v>
      </c>
      <c r="F10" s="296">
        <v>1145</v>
      </c>
      <c r="G10" s="296">
        <v>1268</v>
      </c>
      <c r="H10" s="296">
        <v>1313.4</v>
      </c>
      <c r="I10" s="296">
        <v>1347.3</v>
      </c>
      <c r="J10" s="296">
        <v>1458.1267814</v>
      </c>
      <c r="K10" s="296">
        <v>1545.52347076</v>
      </c>
      <c r="L10" s="296">
        <v>1564.34794447</v>
      </c>
      <c r="M10" s="296">
        <v>1538.00309619</v>
      </c>
      <c r="N10" s="296">
        <v>1554</v>
      </c>
      <c r="O10" s="296">
        <v>1495</v>
      </c>
    </row>
    <row r="11" spans="1:15" ht="11.25">
      <c r="A11" s="218"/>
      <c r="B11" s="311" t="s">
        <v>526</v>
      </c>
      <c r="C11" s="296"/>
      <c r="D11" s="296"/>
      <c r="E11" s="296">
        <v>846</v>
      </c>
      <c r="F11" s="296">
        <v>926</v>
      </c>
      <c r="G11" s="296">
        <v>988</v>
      </c>
      <c r="H11" s="296">
        <v>1017.4</v>
      </c>
      <c r="I11" s="296">
        <v>1056.2</v>
      </c>
      <c r="J11" s="296">
        <v>1094.3838507</v>
      </c>
      <c r="K11" s="296">
        <v>1091.71499854</v>
      </c>
      <c r="L11" s="296">
        <v>1049.84700001</v>
      </c>
      <c r="M11" s="296">
        <v>1012.57615332</v>
      </c>
      <c r="N11" s="296">
        <v>1030</v>
      </c>
      <c r="O11" s="296">
        <v>816</v>
      </c>
    </row>
    <row r="12" spans="1:15" ht="11.25">
      <c r="A12" s="218"/>
      <c r="B12" s="310" t="s">
        <v>527</v>
      </c>
      <c r="C12" s="296">
        <v>517</v>
      </c>
      <c r="D12" s="296">
        <v>0</v>
      </c>
      <c r="E12" s="296">
        <v>0</v>
      </c>
      <c r="F12" s="296">
        <v>0</v>
      </c>
      <c r="G12" s="296">
        <v>274</v>
      </c>
      <c r="H12" s="296">
        <v>316</v>
      </c>
      <c r="I12" s="296">
        <v>367</v>
      </c>
      <c r="J12" s="296">
        <v>449</v>
      </c>
      <c r="K12" s="296">
        <v>420</v>
      </c>
      <c r="L12" s="296">
        <v>453</v>
      </c>
      <c r="M12" s="296">
        <v>526</v>
      </c>
      <c r="N12" s="296">
        <v>528</v>
      </c>
      <c r="O12" s="296">
        <v>589</v>
      </c>
    </row>
    <row r="13" spans="1:15" ht="22.5">
      <c r="A13" s="218"/>
      <c r="B13" s="312" t="s">
        <v>528</v>
      </c>
      <c r="C13" s="297">
        <v>3223</v>
      </c>
      <c r="D13" s="297">
        <v>3385.75059482334</v>
      </c>
      <c r="E13" s="297">
        <v>3555.7882908706</v>
      </c>
      <c r="F13" s="297">
        <v>3690</v>
      </c>
      <c r="G13" s="297">
        <v>3924</v>
      </c>
      <c r="H13" s="297">
        <v>4108</v>
      </c>
      <c r="I13" s="297">
        <v>4221</v>
      </c>
      <c r="J13" s="297">
        <v>4655</v>
      </c>
      <c r="K13" s="297">
        <v>4738</v>
      </c>
      <c r="L13" s="297">
        <v>4804</v>
      </c>
      <c r="M13" s="297">
        <v>4978</v>
      </c>
      <c r="N13" s="297">
        <v>5147</v>
      </c>
      <c r="O13" s="297" t="s">
        <v>529</v>
      </c>
    </row>
    <row r="14" spans="1:15" ht="11.25">
      <c r="A14" s="218"/>
      <c r="B14" s="312" t="s">
        <v>530</v>
      </c>
      <c r="C14" s="297"/>
      <c r="D14" s="297"/>
      <c r="E14" s="297"/>
      <c r="F14" s="297"/>
      <c r="G14" s="297"/>
      <c r="H14" s="297">
        <v>269</v>
      </c>
      <c r="I14" s="297">
        <v>277</v>
      </c>
      <c r="J14" s="297">
        <v>445</v>
      </c>
      <c r="K14" s="297">
        <v>539</v>
      </c>
      <c r="L14" s="297">
        <v>514</v>
      </c>
      <c r="M14" s="297">
        <v>485</v>
      </c>
      <c r="N14" s="297">
        <v>502</v>
      </c>
      <c r="O14" s="297">
        <v>561</v>
      </c>
    </row>
    <row r="15" spans="1:15" ht="11.25">
      <c r="A15" s="218"/>
      <c r="B15" s="312" t="s">
        <v>531</v>
      </c>
      <c r="C15" s="297"/>
      <c r="D15" s="297"/>
      <c r="E15" s="297"/>
      <c r="F15" s="297"/>
      <c r="G15" s="297"/>
      <c r="H15" s="297">
        <v>2308.5977</v>
      </c>
      <c r="I15" s="297">
        <v>2409</v>
      </c>
      <c r="J15" s="297">
        <v>2620</v>
      </c>
      <c r="K15" s="297">
        <v>2720</v>
      </c>
      <c r="L15" s="297">
        <v>2734</v>
      </c>
      <c r="M15" s="297">
        <v>2863</v>
      </c>
      <c r="N15" s="297">
        <v>2942</v>
      </c>
      <c r="O15" s="297">
        <v>2944</v>
      </c>
    </row>
    <row r="16" spans="1:15" ht="11.25">
      <c r="A16" s="218"/>
      <c r="B16" s="312" t="s">
        <v>532</v>
      </c>
      <c r="C16" s="297"/>
      <c r="D16" s="297"/>
      <c r="E16" s="297"/>
      <c r="F16" s="297"/>
      <c r="G16" s="297"/>
      <c r="H16" s="297">
        <v>1530.4023</v>
      </c>
      <c r="I16" s="297">
        <v>1535</v>
      </c>
      <c r="J16" s="297">
        <v>1590</v>
      </c>
      <c r="K16" s="297">
        <v>1479</v>
      </c>
      <c r="L16" s="297">
        <v>1556</v>
      </c>
      <c r="M16" s="297">
        <v>1629</v>
      </c>
      <c r="N16" s="297">
        <v>1703</v>
      </c>
      <c r="O16" s="297">
        <v>1918</v>
      </c>
    </row>
    <row r="17" spans="1:15" ht="11.25">
      <c r="A17" s="218"/>
      <c r="B17" s="310" t="s">
        <v>533</v>
      </c>
      <c r="C17" s="296">
        <v>2659</v>
      </c>
      <c r="D17" s="296">
        <v>2653</v>
      </c>
      <c r="E17" s="296">
        <v>2695</v>
      </c>
      <c r="F17" s="296">
        <v>2805</v>
      </c>
      <c r="G17" s="296">
        <v>2913</v>
      </c>
      <c r="H17" s="296">
        <v>2931</v>
      </c>
      <c r="I17" s="296">
        <v>2925</v>
      </c>
      <c r="J17" s="296">
        <v>3070</v>
      </c>
      <c r="K17" s="296">
        <v>3177</v>
      </c>
      <c r="L17" s="296">
        <v>3269</v>
      </c>
      <c r="M17" s="296">
        <v>3315</v>
      </c>
      <c r="N17" s="296">
        <v>1707</v>
      </c>
      <c r="O17" s="296">
        <v>136</v>
      </c>
    </row>
    <row r="18" spans="1:15" ht="11.25">
      <c r="A18" s="218"/>
      <c r="B18" s="310" t="s">
        <v>534</v>
      </c>
      <c r="C18" s="296">
        <v>890</v>
      </c>
      <c r="D18" s="296">
        <v>1016.114490161</v>
      </c>
      <c r="E18" s="296">
        <v>1104</v>
      </c>
      <c r="F18" s="296">
        <v>1030</v>
      </c>
      <c r="G18" s="296">
        <v>1148</v>
      </c>
      <c r="H18" s="296">
        <v>1403</v>
      </c>
      <c r="I18" s="296">
        <v>1486</v>
      </c>
      <c r="J18" s="296">
        <v>1561</v>
      </c>
      <c r="K18" s="296">
        <v>1783</v>
      </c>
      <c r="L18" s="296">
        <v>1905</v>
      </c>
      <c r="M18" s="296">
        <v>2102</v>
      </c>
      <c r="N18" s="296">
        <v>1132</v>
      </c>
      <c r="O18" s="296">
        <v>23</v>
      </c>
    </row>
    <row r="19" spans="1:15" ht="11.25">
      <c r="A19" s="218"/>
      <c r="B19" s="310" t="s">
        <v>535</v>
      </c>
      <c r="C19" s="296">
        <v>203</v>
      </c>
      <c r="D19" s="296">
        <v>0</v>
      </c>
      <c r="E19" s="296">
        <v>0</v>
      </c>
      <c r="F19" s="296">
        <v>0</v>
      </c>
      <c r="G19" s="296">
        <v>0</v>
      </c>
      <c r="H19" s="296">
        <v>0</v>
      </c>
      <c r="I19" s="296">
        <v>0</v>
      </c>
      <c r="J19" s="296">
        <v>0</v>
      </c>
      <c r="K19" s="296">
        <v>0</v>
      </c>
      <c r="L19" s="296">
        <v>0</v>
      </c>
      <c r="M19" s="296">
        <v>0</v>
      </c>
      <c r="N19" s="296" t="s">
        <v>7</v>
      </c>
      <c r="O19" s="296" t="s">
        <v>7</v>
      </c>
    </row>
    <row r="20" spans="1:15" ht="11.25">
      <c r="A20" s="218"/>
      <c r="B20" s="310" t="s">
        <v>536</v>
      </c>
      <c r="C20" s="296">
        <v>251</v>
      </c>
      <c r="D20" s="296">
        <v>982.8432304038</v>
      </c>
      <c r="E20" s="296">
        <v>1085.00712589074</v>
      </c>
      <c r="F20" s="296">
        <v>1212</v>
      </c>
      <c r="G20" s="296">
        <v>1180</v>
      </c>
      <c r="H20" s="296">
        <v>1028</v>
      </c>
      <c r="I20" s="296">
        <v>1042</v>
      </c>
      <c r="J20" s="296">
        <v>1468.6</v>
      </c>
      <c r="K20" s="296">
        <v>1636.5</v>
      </c>
      <c r="L20" s="296">
        <v>1683</v>
      </c>
      <c r="M20" s="296">
        <v>1751</v>
      </c>
      <c r="N20" s="296">
        <v>1533.9002761711017</v>
      </c>
      <c r="O20" s="296" t="s">
        <v>537</v>
      </c>
    </row>
    <row r="21" spans="1:15" ht="11.25">
      <c r="A21" s="218"/>
      <c r="B21" s="313" t="s">
        <v>538</v>
      </c>
      <c r="C21" s="298">
        <v>758</v>
      </c>
      <c r="D21" s="298">
        <v>1251.05447830102</v>
      </c>
      <c r="E21" s="298">
        <v>1166</v>
      </c>
      <c r="F21" s="298">
        <v>1214</v>
      </c>
      <c r="G21" s="298">
        <v>1270</v>
      </c>
      <c r="H21" s="298">
        <v>1312</v>
      </c>
      <c r="I21" s="298">
        <v>1231</v>
      </c>
      <c r="J21" s="298">
        <v>1233</v>
      </c>
      <c r="K21" s="298">
        <v>1161</v>
      </c>
      <c r="L21" s="298">
        <v>1228</v>
      </c>
      <c r="M21" s="298">
        <v>1272</v>
      </c>
      <c r="N21" s="298">
        <v>1156</v>
      </c>
      <c r="O21" s="298" t="s">
        <v>539</v>
      </c>
    </row>
    <row r="22" spans="1:15" ht="11.25">
      <c r="A22" s="218"/>
      <c r="B22" s="309" t="s">
        <v>540</v>
      </c>
      <c r="C22" s="295">
        <v>6793</v>
      </c>
      <c r="D22" s="295">
        <v>7212.26389442959</v>
      </c>
      <c r="E22" s="295">
        <v>7591.80416307427</v>
      </c>
      <c r="F22" s="295">
        <v>8122</v>
      </c>
      <c r="G22" s="295">
        <v>8673</v>
      </c>
      <c r="H22" s="295">
        <v>9230</v>
      </c>
      <c r="I22" s="295">
        <v>9365</v>
      </c>
      <c r="J22" s="295">
        <v>9404.3</v>
      </c>
      <c r="K22" s="295">
        <v>9833.1</v>
      </c>
      <c r="L22" s="295">
        <v>10191</v>
      </c>
      <c r="M22" s="295">
        <v>10560</v>
      </c>
      <c r="N22" s="295">
        <v>10565</v>
      </c>
      <c r="O22" s="295" t="s">
        <v>541</v>
      </c>
    </row>
    <row r="23" spans="1:15" ht="11.25">
      <c r="A23" s="218"/>
      <c r="B23" s="311" t="s">
        <v>542</v>
      </c>
      <c r="C23" s="296" t="s">
        <v>446</v>
      </c>
      <c r="D23" s="296" t="s">
        <v>446</v>
      </c>
      <c r="E23" s="296" t="s">
        <v>446</v>
      </c>
      <c r="F23" s="296" t="s">
        <v>446</v>
      </c>
      <c r="G23" s="296" t="s">
        <v>446</v>
      </c>
      <c r="H23" s="296" t="s">
        <v>446</v>
      </c>
      <c r="I23" s="296" t="s">
        <v>446</v>
      </c>
      <c r="J23" s="296" t="s">
        <v>446</v>
      </c>
      <c r="K23" s="296" t="s">
        <v>446</v>
      </c>
      <c r="L23" s="296">
        <v>1394</v>
      </c>
      <c r="M23" s="296">
        <v>1438</v>
      </c>
      <c r="N23" s="296">
        <v>1604</v>
      </c>
      <c r="O23" s="296">
        <v>623</v>
      </c>
    </row>
    <row r="24" spans="1:15" ht="11.25">
      <c r="A24" s="218"/>
      <c r="B24" s="314" t="s">
        <v>543</v>
      </c>
      <c r="C24" s="296" t="s">
        <v>446</v>
      </c>
      <c r="D24" s="296" t="s">
        <v>446</v>
      </c>
      <c r="E24" s="296" t="s">
        <v>446</v>
      </c>
      <c r="F24" s="296" t="s">
        <v>446</v>
      </c>
      <c r="G24" s="296" t="s">
        <v>446</v>
      </c>
      <c r="H24" s="296" t="s">
        <v>446</v>
      </c>
      <c r="I24" s="296" t="s">
        <v>446</v>
      </c>
      <c r="J24" s="296" t="s">
        <v>446</v>
      </c>
      <c r="K24" s="296" t="s">
        <v>446</v>
      </c>
      <c r="L24" s="296">
        <v>914</v>
      </c>
      <c r="M24" s="296">
        <v>971</v>
      </c>
      <c r="N24" s="296">
        <v>988</v>
      </c>
      <c r="O24" s="296" t="s">
        <v>544</v>
      </c>
    </row>
    <row r="25" spans="1:15" ht="11.25">
      <c r="A25" s="218"/>
      <c r="B25" s="314" t="s">
        <v>545</v>
      </c>
      <c r="C25" s="296" t="s">
        <v>446</v>
      </c>
      <c r="D25" s="296" t="s">
        <v>446</v>
      </c>
      <c r="E25" s="296" t="s">
        <v>446</v>
      </c>
      <c r="F25" s="296" t="s">
        <v>446</v>
      </c>
      <c r="G25" s="296" t="s">
        <v>446</v>
      </c>
      <c r="H25" s="296" t="s">
        <v>446</v>
      </c>
      <c r="I25" s="296" t="s">
        <v>446</v>
      </c>
      <c r="J25" s="296" t="s">
        <v>446</v>
      </c>
      <c r="K25" s="296" t="s">
        <v>446</v>
      </c>
      <c r="L25" s="296">
        <v>950</v>
      </c>
      <c r="M25" s="296">
        <v>1023</v>
      </c>
      <c r="N25" s="296">
        <v>783</v>
      </c>
      <c r="O25" s="296">
        <v>618</v>
      </c>
    </row>
    <row r="26" spans="1:15" ht="11.25">
      <c r="A26" s="218"/>
      <c r="B26" s="314" t="s">
        <v>546</v>
      </c>
      <c r="C26" s="296" t="s">
        <v>446</v>
      </c>
      <c r="D26" s="296" t="s">
        <v>446</v>
      </c>
      <c r="E26" s="296" t="s">
        <v>446</v>
      </c>
      <c r="F26" s="296" t="s">
        <v>446</v>
      </c>
      <c r="G26" s="296" t="s">
        <v>446</v>
      </c>
      <c r="H26" s="296" t="s">
        <v>446</v>
      </c>
      <c r="I26" s="296" t="s">
        <v>446</v>
      </c>
      <c r="J26" s="296" t="s">
        <v>446</v>
      </c>
      <c r="K26" s="296" t="s">
        <v>446</v>
      </c>
      <c r="L26" s="296">
        <v>3346</v>
      </c>
      <c r="M26" s="296">
        <v>3437</v>
      </c>
      <c r="N26" s="296">
        <v>3389</v>
      </c>
      <c r="O26" s="296" t="s">
        <v>547</v>
      </c>
    </row>
    <row r="27" spans="1:15" ht="11.25">
      <c r="A27" s="218"/>
      <c r="B27" s="315" t="s">
        <v>548</v>
      </c>
      <c r="C27" s="298">
        <v>2411</v>
      </c>
      <c r="D27" s="298">
        <v>2455</v>
      </c>
      <c r="E27" s="298">
        <v>2573</v>
      </c>
      <c r="F27" s="298">
        <v>2734</v>
      </c>
      <c r="G27" s="298">
        <v>3004</v>
      </c>
      <c r="H27" s="298">
        <v>3149</v>
      </c>
      <c r="I27" s="298">
        <v>3253</v>
      </c>
      <c r="J27" s="298">
        <v>3319</v>
      </c>
      <c r="K27" s="298">
        <v>3486</v>
      </c>
      <c r="L27" s="298">
        <v>3587</v>
      </c>
      <c r="M27" s="298">
        <v>3691</v>
      </c>
      <c r="N27" s="298">
        <v>3800</v>
      </c>
      <c r="O27" s="298" t="s">
        <v>549</v>
      </c>
    </row>
    <row r="28" spans="1:15" ht="11.25">
      <c r="A28" s="218"/>
      <c r="B28" s="316" t="s">
        <v>550</v>
      </c>
      <c r="C28" s="299">
        <v>9490</v>
      </c>
      <c r="D28" s="299">
        <v>10087.4896483209</v>
      </c>
      <c r="E28" s="299">
        <v>10425.0492359932</v>
      </c>
      <c r="F28" s="299">
        <v>10599</v>
      </c>
      <c r="G28" s="299">
        <v>11314</v>
      </c>
      <c r="H28" s="299">
        <v>10768</v>
      </c>
      <c r="I28" s="299">
        <v>10724</v>
      </c>
      <c r="J28" s="299">
        <v>11755.3</v>
      </c>
      <c r="K28" s="299">
        <v>11758.4</v>
      </c>
      <c r="L28" s="299">
        <v>11690</v>
      </c>
      <c r="M28" s="299">
        <v>11667</v>
      </c>
      <c r="N28" s="299">
        <v>9764</v>
      </c>
      <c r="O28" s="299" t="s">
        <v>551</v>
      </c>
    </row>
    <row r="29" spans="1:15" ht="11.25">
      <c r="A29" s="218"/>
      <c r="B29" s="317" t="s">
        <v>552</v>
      </c>
      <c r="C29" s="300">
        <v>28</v>
      </c>
      <c r="D29" s="300">
        <v>0</v>
      </c>
      <c r="E29" s="300">
        <v>0</v>
      </c>
      <c r="F29" s="300">
        <v>0</v>
      </c>
      <c r="G29" s="300">
        <v>0</v>
      </c>
      <c r="H29" s="300">
        <v>0</v>
      </c>
      <c r="I29" s="300">
        <v>0</v>
      </c>
      <c r="J29" s="300">
        <v>0</v>
      </c>
      <c r="K29" s="300">
        <v>0</v>
      </c>
      <c r="L29" s="300">
        <v>0</v>
      </c>
      <c r="M29" s="300">
        <v>0</v>
      </c>
      <c r="N29" s="300">
        <v>0</v>
      </c>
      <c r="O29" s="300" t="s">
        <v>7</v>
      </c>
    </row>
    <row r="30" spans="1:15" ht="11.25">
      <c r="A30" s="218"/>
      <c r="B30" s="310" t="s">
        <v>553</v>
      </c>
      <c r="C30" s="296">
        <v>616</v>
      </c>
      <c r="D30" s="296">
        <v>698</v>
      </c>
      <c r="E30" s="296">
        <v>752</v>
      </c>
      <c r="F30" s="296">
        <v>707</v>
      </c>
      <c r="G30" s="296">
        <v>739</v>
      </c>
      <c r="H30" s="296">
        <v>804</v>
      </c>
      <c r="I30" s="296">
        <v>872</v>
      </c>
      <c r="J30" s="296">
        <v>881</v>
      </c>
      <c r="K30" s="296">
        <v>939.4</v>
      </c>
      <c r="L30" s="296">
        <v>903.6</v>
      </c>
      <c r="M30" s="296">
        <v>922</v>
      </c>
      <c r="N30" s="296">
        <v>737</v>
      </c>
      <c r="O30" s="296">
        <v>780</v>
      </c>
    </row>
    <row r="31" spans="1:15" ht="11.25">
      <c r="A31" s="218"/>
      <c r="B31" s="310" t="s">
        <v>554</v>
      </c>
      <c r="C31" s="296">
        <v>7756</v>
      </c>
      <c r="D31" s="296">
        <v>7901.11848341232</v>
      </c>
      <c r="E31" s="296">
        <v>8104.04447685017</v>
      </c>
      <c r="F31" s="296">
        <v>8226</v>
      </c>
      <c r="G31" s="296">
        <v>8591</v>
      </c>
      <c r="H31" s="296">
        <v>8667</v>
      </c>
      <c r="I31" s="296">
        <v>8707</v>
      </c>
      <c r="J31" s="296">
        <v>8804</v>
      </c>
      <c r="K31" s="296">
        <v>9022</v>
      </c>
      <c r="L31" s="296">
        <v>9153</v>
      </c>
      <c r="M31" s="296">
        <v>9233</v>
      </c>
      <c r="N31" s="296">
        <v>7597</v>
      </c>
      <c r="O31" s="296" t="s">
        <v>555</v>
      </c>
    </row>
    <row r="32" spans="1:15" ht="11.25">
      <c r="A32" s="218"/>
      <c r="B32" s="318" t="s">
        <v>556</v>
      </c>
      <c r="C32" s="301">
        <v>1146</v>
      </c>
      <c r="D32" s="301">
        <v>1486.69872225958</v>
      </c>
      <c r="E32" s="301">
        <v>1569</v>
      </c>
      <c r="F32" s="301">
        <v>1666</v>
      </c>
      <c r="G32" s="301">
        <v>1984</v>
      </c>
      <c r="H32" s="301">
        <v>1297</v>
      </c>
      <c r="I32" s="301">
        <v>1145</v>
      </c>
      <c r="J32" s="301">
        <v>2070.3</v>
      </c>
      <c r="K32" s="301">
        <v>1797</v>
      </c>
      <c r="L32" s="301">
        <v>1633.3</v>
      </c>
      <c r="M32" s="301">
        <v>1512</v>
      </c>
      <c r="N32" s="301">
        <v>1429</v>
      </c>
      <c r="O32" s="301" t="s">
        <v>557</v>
      </c>
    </row>
    <row r="33" spans="1:15" ht="11.25">
      <c r="A33" s="218"/>
      <c r="B33" s="317" t="s">
        <v>558</v>
      </c>
      <c r="C33" s="300">
        <v>377</v>
      </c>
      <c r="D33" s="300">
        <v>630.699635469201</v>
      </c>
      <c r="E33" s="300">
        <v>701.665838509317</v>
      </c>
      <c r="F33" s="300">
        <v>827</v>
      </c>
      <c r="G33" s="300">
        <v>818</v>
      </c>
      <c r="H33" s="300">
        <v>-3</v>
      </c>
      <c r="I33" s="300">
        <v>291</v>
      </c>
      <c r="J33" s="300">
        <v>1057</v>
      </c>
      <c r="K33" s="300">
        <v>1028</v>
      </c>
      <c r="L33" s="300">
        <v>641</v>
      </c>
      <c r="M33" s="300">
        <v>334</v>
      </c>
      <c r="N33" s="300">
        <v>450</v>
      </c>
      <c r="O33" s="300">
        <v>509</v>
      </c>
    </row>
    <row r="34" spans="1:15" ht="11.25">
      <c r="A34" s="218"/>
      <c r="B34" s="310" t="s">
        <v>452</v>
      </c>
      <c r="C34" s="296">
        <v>-249</v>
      </c>
      <c r="D34" s="296">
        <v>-223</v>
      </c>
      <c r="E34" s="296">
        <v>-239</v>
      </c>
      <c r="F34" s="296">
        <v>-147</v>
      </c>
      <c r="G34" s="296">
        <v>-135</v>
      </c>
      <c r="H34" s="296">
        <v>-239</v>
      </c>
      <c r="I34" s="296">
        <v>-201</v>
      </c>
      <c r="J34" s="296">
        <v>-434</v>
      </c>
      <c r="K34" s="296">
        <v>52.8</v>
      </c>
      <c r="L34" s="296">
        <v>-143.2</v>
      </c>
      <c r="M34" s="296">
        <v>-417</v>
      </c>
      <c r="N34" s="296">
        <v>-2</v>
      </c>
      <c r="O34" s="296">
        <v>-84</v>
      </c>
    </row>
    <row r="35" spans="1:15" ht="11.25">
      <c r="A35" s="218"/>
      <c r="B35" s="310" t="s">
        <v>559</v>
      </c>
      <c r="C35" s="296">
        <v>128</v>
      </c>
      <c r="D35" s="296">
        <v>406.206923775313</v>
      </c>
      <c r="E35" s="296">
        <v>458.844984802432</v>
      </c>
      <c r="F35" s="296">
        <v>680</v>
      </c>
      <c r="G35" s="296">
        <v>683</v>
      </c>
      <c r="H35" s="296">
        <v>-242</v>
      </c>
      <c r="I35" s="296">
        <v>90</v>
      </c>
      <c r="J35" s="296">
        <v>623</v>
      </c>
      <c r="K35" s="296">
        <v>1080.7</v>
      </c>
      <c r="L35" s="296">
        <v>497.8</v>
      </c>
      <c r="M35" s="296">
        <v>-82</v>
      </c>
      <c r="N35" s="296">
        <v>448</v>
      </c>
      <c r="O35" s="296">
        <v>425</v>
      </c>
    </row>
    <row r="36" spans="1:15" ht="11.25">
      <c r="A36" s="218"/>
      <c r="B36" s="310" t="s">
        <v>560</v>
      </c>
      <c r="C36" s="296">
        <v>329</v>
      </c>
      <c r="D36" s="296">
        <v>844</v>
      </c>
      <c r="E36" s="296">
        <v>-388</v>
      </c>
      <c r="F36" s="296">
        <v>287</v>
      </c>
      <c r="G36" s="296">
        <v>-110</v>
      </c>
      <c r="H36" s="296">
        <v>-216</v>
      </c>
      <c r="I36" s="296">
        <v>410</v>
      </c>
      <c r="J36" s="296">
        <v>-324</v>
      </c>
      <c r="K36" s="296">
        <v>-54.2</v>
      </c>
      <c r="L36" s="296">
        <v>-1656.7</v>
      </c>
      <c r="M36" s="296">
        <v>103</v>
      </c>
      <c r="N36" s="296">
        <v>-2523</v>
      </c>
      <c r="O36" s="296">
        <v>80</v>
      </c>
    </row>
    <row r="37" spans="1:15" ht="11.25">
      <c r="A37" s="218"/>
      <c r="B37" s="310" t="s">
        <v>561</v>
      </c>
      <c r="C37" s="296">
        <v>33</v>
      </c>
      <c r="D37" s="296">
        <v>77</v>
      </c>
      <c r="E37" s="296">
        <v>64</v>
      </c>
      <c r="F37" s="296">
        <v>51</v>
      </c>
      <c r="G37" s="296">
        <v>60</v>
      </c>
      <c r="H37" s="296">
        <v>76</v>
      </c>
      <c r="I37" s="296">
        <v>41</v>
      </c>
      <c r="J37" s="296">
        <v>-147</v>
      </c>
      <c r="K37" s="296">
        <v>-258.4</v>
      </c>
      <c r="L37" s="296">
        <v>165.3</v>
      </c>
      <c r="M37" s="296">
        <v>181</v>
      </c>
      <c r="N37" s="296">
        <v>-6</v>
      </c>
      <c r="O37" s="296">
        <v>-103</v>
      </c>
    </row>
    <row r="38" spans="1:15" ht="11.25">
      <c r="A38" s="218"/>
      <c r="B38" s="319" t="s">
        <v>562</v>
      </c>
      <c r="C38" s="301">
        <v>490</v>
      </c>
      <c r="D38" s="301">
        <v>1182.06740003492</v>
      </c>
      <c r="E38" s="301">
        <v>122.650602409639</v>
      </c>
      <c r="F38" s="301">
        <v>1018</v>
      </c>
      <c r="G38" s="301">
        <v>633</v>
      </c>
      <c r="H38" s="301">
        <v>-382</v>
      </c>
      <c r="I38" s="301">
        <v>541</v>
      </c>
      <c r="J38" s="301">
        <v>152</v>
      </c>
      <c r="K38" s="301">
        <v>768.2</v>
      </c>
      <c r="L38" s="301">
        <v>-993.6</v>
      </c>
      <c r="M38" s="301">
        <v>202</v>
      </c>
      <c r="N38" s="301">
        <v>-2081</v>
      </c>
      <c r="O38" s="301">
        <v>402</v>
      </c>
    </row>
    <row r="39" spans="1:15" ht="11.25">
      <c r="A39" s="218"/>
      <c r="B39" s="292" t="s">
        <v>563</v>
      </c>
      <c r="C39" s="218"/>
      <c r="D39" s="218"/>
      <c r="E39" s="218"/>
      <c r="F39" s="218"/>
      <c r="G39" s="218"/>
      <c r="H39" s="218"/>
      <c r="I39" s="218"/>
      <c r="J39" s="218"/>
      <c r="K39" s="218"/>
      <c r="L39" s="218"/>
      <c r="M39" s="218"/>
      <c r="N39" s="218"/>
      <c r="O39" s="218"/>
    </row>
    <row r="40" spans="1:15" ht="11.25">
      <c r="A40" s="218"/>
      <c r="B40" s="292" t="s">
        <v>564</v>
      </c>
      <c r="C40" s="218"/>
      <c r="D40" s="218"/>
      <c r="E40" s="218"/>
      <c r="F40" s="218"/>
      <c r="G40" s="218"/>
      <c r="H40" s="218"/>
      <c r="I40" s="218"/>
      <c r="J40" s="218"/>
      <c r="K40" s="218"/>
      <c r="L40" s="218"/>
      <c r="M40" s="218"/>
      <c r="N40" s="218"/>
      <c r="O40" s="218"/>
    </row>
    <row r="41" spans="1:15" ht="11.25">
      <c r="A41" s="218"/>
      <c r="B41" s="292" t="s">
        <v>565</v>
      </c>
      <c r="C41" s="218"/>
      <c r="D41" s="218"/>
      <c r="E41" s="218"/>
      <c r="F41" s="218"/>
      <c r="G41" s="218"/>
      <c r="H41" s="218"/>
      <c r="I41" s="218"/>
      <c r="J41" s="218"/>
      <c r="K41" s="218"/>
      <c r="L41" s="218"/>
      <c r="M41" s="218"/>
      <c r="N41" s="218"/>
      <c r="O41" s="218"/>
    </row>
    <row r="42" spans="1:15" ht="11.25">
      <c r="A42" s="218"/>
      <c r="B42" s="292" t="s">
        <v>566</v>
      </c>
      <c r="C42" s="218"/>
      <c r="D42" s="218"/>
      <c r="E42" s="218"/>
      <c r="F42" s="218"/>
      <c r="G42" s="218"/>
      <c r="H42" s="218"/>
      <c r="I42" s="218"/>
      <c r="J42" s="218"/>
      <c r="K42" s="218"/>
      <c r="L42" s="218"/>
      <c r="M42" s="218"/>
      <c r="N42" s="218"/>
      <c r="O42" s="218"/>
    </row>
    <row r="43" spans="1:15" ht="11.25">
      <c r="A43" s="218"/>
      <c r="B43" s="292" t="s">
        <v>567</v>
      </c>
      <c r="C43" s="218"/>
      <c r="D43" s="218"/>
      <c r="E43" s="218"/>
      <c r="F43" s="218"/>
      <c r="G43" s="218"/>
      <c r="H43" s="218"/>
      <c r="I43" s="218"/>
      <c r="J43" s="218"/>
      <c r="K43" s="218"/>
      <c r="L43" s="218"/>
      <c r="M43" s="218"/>
      <c r="N43" s="218"/>
      <c r="O43" s="218"/>
    </row>
    <row r="44" spans="1:15" ht="11.25">
      <c r="A44" s="218"/>
      <c r="B44" s="292" t="s">
        <v>568</v>
      </c>
      <c r="C44" s="218"/>
      <c r="D44" s="218"/>
      <c r="E44" s="218"/>
      <c r="F44" s="218"/>
      <c r="G44" s="218"/>
      <c r="H44" s="218"/>
      <c r="I44" s="218"/>
      <c r="J44" s="218"/>
      <c r="K44" s="218"/>
      <c r="L44" s="218"/>
      <c r="M44" s="218"/>
      <c r="N44" s="218"/>
      <c r="O44" s="21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28"/>
  <sheetViews>
    <sheetView showGridLines="0" zoomScalePageLayoutView="0" workbookViewId="0" topLeftCell="A1">
      <selection activeCell="A1" sqref="A1"/>
    </sheetView>
  </sheetViews>
  <sheetFormatPr defaultColWidth="12" defaultRowHeight="11.25"/>
  <cols>
    <col min="1" max="1" width="5.83203125" style="0" customWidth="1"/>
    <col min="2" max="2" width="68.33203125" style="0" customWidth="1"/>
    <col min="3" max="22" width="8.83203125" style="0" customWidth="1"/>
  </cols>
  <sheetData>
    <row r="1" spans="1:22" ht="12.75">
      <c r="A1" s="217"/>
      <c r="B1" s="218"/>
      <c r="C1" s="218"/>
      <c r="D1" s="218"/>
      <c r="E1" s="218"/>
      <c r="F1" s="218"/>
      <c r="G1" s="218"/>
      <c r="H1" s="218"/>
      <c r="I1" s="218"/>
      <c r="J1" s="218"/>
      <c r="K1" s="218"/>
      <c r="L1" s="218"/>
      <c r="M1" s="218"/>
      <c r="N1" s="218"/>
      <c r="O1" s="218"/>
      <c r="P1" s="218"/>
      <c r="Q1" s="218"/>
      <c r="R1" s="218"/>
      <c r="S1" s="218"/>
      <c r="T1" s="218"/>
      <c r="U1" s="218"/>
      <c r="V1" s="218"/>
    </row>
    <row r="2" spans="1:22" s="322" customFormat="1" ht="15.75">
      <c r="A2" s="325"/>
      <c r="B2" s="321" t="s">
        <v>408</v>
      </c>
      <c r="C2" s="325"/>
      <c r="D2" s="325"/>
      <c r="E2" s="325"/>
      <c r="F2" s="325"/>
      <c r="G2" s="325"/>
      <c r="H2" s="325"/>
      <c r="I2" s="325"/>
      <c r="J2" s="325"/>
      <c r="K2" s="325"/>
      <c r="L2" s="325"/>
      <c r="M2" s="325"/>
      <c r="N2" s="325"/>
      <c r="O2" s="325"/>
      <c r="P2" s="326"/>
      <c r="Q2" s="325"/>
      <c r="R2" s="325"/>
      <c r="S2" s="325"/>
      <c r="T2" s="326"/>
      <c r="U2" s="326"/>
      <c r="V2" s="325"/>
    </row>
    <row r="3" spans="1:22" ht="11.25">
      <c r="A3" s="219"/>
      <c r="B3" s="21" t="s">
        <v>29</v>
      </c>
      <c r="C3" s="21" t="s">
        <v>409</v>
      </c>
      <c r="D3" s="21"/>
      <c r="E3" s="21"/>
      <c r="F3" s="21" t="s">
        <v>167</v>
      </c>
      <c r="G3" s="278" t="s">
        <v>410</v>
      </c>
      <c r="H3" s="219"/>
      <c r="I3" s="219"/>
      <c r="J3" s="219"/>
      <c r="K3" s="219"/>
      <c r="L3" s="219"/>
      <c r="M3" s="219"/>
      <c r="N3" s="219"/>
      <c r="O3" s="219"/>
      <c r="P3" s="220"/>
      <c r="Q3" s="219"/>
      <c r="R3" s="219"/>
      <c r="S3" s="219"/>
      <c r="T3" s="220"/>
      <c r="U3" s="220"/>
      <c r="V3" s="219"/>
    </row>
    <row r="4" spans="1:22" ht="12.75">
      <c r="A4" s="219"/>
      <c r="B4" s="221" t="s">
        <v>411</v>
      </c>
      <c r="C4" s="222"/>
      <c r="D4" s="223"/>
      <c r="E4" s="223"/>
      <c r="F4" s="224"/>
      <c r="G4" s="225"/>
      <c r="H4" s="226"/>
      <c r="I4" s="226"/>
      <c r="J4" s="226"/>
      <c r="K4" s="226"/>
      <c r="L4" s="219"/>
      <c r="M4" s="219"/>
      <c r="N4" s="219"/>
      <c r="O4" s="219"/>
      <c r="P4" s="220"/>
      <c r="Q4" s="219"/>
      <c r="R4" s="219"/>
      <c r="S4" s="219"/>
      <c r="T4" s="220"/>
      <c r="U4" s="220"/>
      <c r="V4" s="219"/>
    </row>
    <row r="5" spans="1:22" ht="11.25">
      <c r="A5" s="219"/>
      <c r="B5" s="227"/>
      <c r="C5" s="228">
        <v>1997</v>
      </c>
      <c r="D5" s="229">
        <v>1998</v>
      </c>
      <c r="E5" s="230">
        <v>1999</v>
      </c>
      <c r="F5" s="228">
        <v>2000</v>
      </c>
      <c r="G5" s="229">
        <v>2001</v>
      </c>
      <c r="H5" s="231">
        <v>2002</v>
      </c>
      <c r="I5" s="231">
        <v>2003</v>
      </c>
      <c r="J5" s="232">
        <v>2004</v>
      </c>
      <c r="K5" s="232">
        <v>2005</v>
      </c>
      <c r="L5" s="232">
        <v>2006</v>
      </c>
      <c r="M5" s="232">
        <v>2007</v>
      </c>
      <c r="N5" s="232">
        <v>2008</v>
      </c>
      <c r="O5" s="232" t="s">
        <v>412</v>
      </c>
      <c r="P5" s="232" t="s">
        <v>413</v>
      </c>
      <c r="Q5" s="232">
        <v>2011</v>
      </c>
      <c r="R5" s="232">
        <v>2012</v>
      </c>
      <c r="S5" s="232">
        <v>2013</v>
      </c>
      <c r="T5" s="232">
        <v>2014</v>
      </c>
      <c r="U5" s="233">
        <v>2015</v>
      </c>
      <c r="V5" s="327">
        <v>2016</v>
      </c>
    </row>
    <row r="6" spans="1:22" ht="11.25">
      <c r="A6" s="219"/>
      <c r="B6" s="234" t="s">
        <v>414</v>
      </c>
      <c r="C6" s="235">
        <v>3184.50752107227</v>
      </c>
      <c r="D6" s="236">
        <v>3214.69242648527</v>
      </c>
      <c r="E6" s="237">
        <v>3657.55682155995</v>
      </c>
      <c r="F6" s="238">
        <v>3494.7</v>
      </c>
      <c r="G6" s="239">
        <v>3766.2</v>
      </c>
      <c r="H6" s="236">
        <v>4021.3</v>
      </c>
      <c r="I6" s="236">
        <v>4598.1</v>
      </c>
      <c r="J6" s="236">
        <v>4797.4</v>
      </c>
      <c r="K6" s="236">
        <v>4850</v>
      </c>
      <c r="L6" s="236">
        <v>4577.4</v>
      </c>
      <c r="M6" s="236">
        <v>4675.1</v>
      </c>
      <c r="N6" s="236">
        <v>4989.9</v>
      </c>
      <c r="O6" s="236">
        <v>7007</v>
      </c>
      <c r="P6" s="236">
        <v>6909</v>
      </c>
      <c r="Q6" s="236">
        <v>7149</v>
      </c>
      <c r="R6" s="236" t="s">
        <v>415</v>
      </c>
      <c r="S6" s="236" t="s">
        <v>416</v>
      </c>
      <c r="T6" s="236" t="s">
        <v>417</v>
      </c>
      <c r="U6" s="236" t="s">
        <v>418</v>
      </c>
      <c r="V6" s="237">
        <v>11365</v>
      </c>
    </row>
    <row r="7" spans="1:22" ht="11.25">
      <c r="A7" s="219"/>
      <c r="B7" s="240" t="s">
        <v>419</v>
      </c>
      <c r="C7" s="241">
        <v>900.668793838621</v>
      </c>
      <c r="D7" s="242">
        <v>930.70125023439</v>
      </c>
      <c r="E7" s="243">
        <v>1456.49791068622</v>
      </c>
      <c r="F7" s="244">
        <v>1498.87873747822</v>
      </c>
      <c r="G7" s="245">
        <v>1630.2</v>
      </c>
      <c r="H7" s="242">
        <v>1824.3</v>
      </c>
      <c r="I7" s="242">
        <v>1843.6</v>
      </c>
      <c r="J7" s="242">
        <v>2129.7</v>
      </c>
      <c r="K7" s="242">
        <v>2182.5</v>
      </c>
      <c r="L7" s="242">
        <v>2304.4</v>
      </c>
      <c r="M7" s="242">
        <v>2448.5</v>
      </c>
      <c r="N7" s="242">
        <v>2675.8</v>
      </c>
      <c r="O7" s="242">
        <v>3996</v>
      </c>
      <c r="P7" s="242">
        <v>4204.6</v>
      </c>
      <c r="Q7" s="242">
        <v>4514</v>
      </c>
      <c r="R7" s="242" t="s">
        <v>420</v>
      </c>
      <c r="S7" s="242" t="s">
        <v>421</v>
      </c>
      <c r="T7" s="242" t="s">
        <v>422</v>
      </c>
      <c r="U7" s="242" t="s">
        <v>423</v>
      </c>
      <c r="V7" s="243">
        <v>5735</v>
      </c>
    </row>
    <row r="8" spans="1:22" ht="11.25">
      <c r="A8" s="219"/>
      <c r="B8" s="246" t="s">
        <v>424</v>
      </c>
      <c r="C8" s="241">
        <v>1801.79493472895</v>
      </c>
      <c r="D8" s="242">
        <v>1801.94738374619</v>
      </c>
      <c r="E8" s="243">
        <v>1647.82142731917</v>
      </c>
      <c r="F8" s="244">
        <v>1632.57652559543</v>
      </c>
      <c r="G8" s="245">
        <v>1606.1</v>
      </c>
      <c r="H8" s="242">
        <v>1406</v>
      </c>
      <c r="I8" s="242">
        <v>1385.1</v>
      </c>
      <c r="J8" s="242">
        <v>1110.4</v>
      </c>
      <c r="K8" s="242">
        <v>1038</v>
      </c>
      <c r="L8" s="242">
        <v>979</v>
      </c>
      <c r="M8" s="242">
        <v>828.1</v>
      </c>
      <c r="N8" s="242">
        <v>658.2</v>
      </c>
      <c r="O8" s="242">
        <v>1186</v>
      </c>
      <c r="P8" s="242">
        <v>949.7</v>
      </c>
      <c r="Q8" s="242">
        <v>786</v>
      </c>
      <c r="R8" s="242">
        <v>280</v>
      </c>
      <c r="S8" s="242">
        <v>111</v>
      </c>
      <c r="T8" s="242">
        <v>109</v>
      </c>
      <c r="U8" s="242">
        <v>76</v>
      </c>
      <c r="V8" s="243">
        <v>105</v>
      </c>
    </row>
    <row r="9" spans="1:22" ht="11.25">
      <c r="A9" s="219"/>
      <c r="B9" s="240" t="s">
        <v>425</v>
      </c>
      <c r="C9" s="241"/>
      <c r="D9" s="242"/>
      <c r="E9" s="243"/>
      <c r="F9" s="244">
        <v>72.9</v>
      </c>
      <c r="G9" s="245">
        <v>104.8</v>
      </c>
      <c r="H9" s="242">
        <v>333.2</v>
      </c>
      <c r="I9" s="242">
        <v>862</v>
      </c>
      <c r="J9" s="242">
        <v>1035.3</v>
      </c>
      <c r="K9" s="242">
        <v>957.8</v>
      </c>
      <c r="L9" s="242">
        <v>631.4</v>
      </c>
      <c r="M9" s="242">
        <v>621.3</v>
      </c>
      <c r="N9" s="242">
        <v>876</v>
      </c>
      <c r="O9" s="242">
        <v>890</v>
      </c>
      <c r="P9" s="242">
        <v>832</v>
      </c>
      <c r="Q9" s="242">
        <v>893</v>
      </c>
      <c r="R9" s="242">
        <v>908</v>
      </c>
      <c r="S9" s="242">
        <v>786</v>
      </c>
      <c r="T9" s="242">
        <v>650</v>
      </c>
      <c r="U9" s="242" t="s">
        <v>426</v>
      </c>
      <c r="V9" s="243" t="s">
        <v>426</v>
      </c>
    </row>
    <row r="10" spans="1:22" ht="11.25">
      <c r="A10" s="219"/>
      <c r="B10" s="240" t="s">
        <v>427</v>
      </c>
      <c r="C10" s="241">
        <v>482.043792504692</v>
      </c>
      <c r="D10" s="242">
        <v>482.043792504692</v>
      </c>
      <c r="E10" s="243">
        <v>553.237483554562</v>
      </c>
      <c r="F10" s="244">
        <v>290.344736926353</v>
      </c>
      <c r="G10" s="245">
        <v>425.099999999999</v>
      </c>
      <c r="H10" s="242">
        <v>457.8</v>
      </c>
      <c r="I10" s="242">
        <v>507.400000000001</v>
      </c>
      <c r="J10" s="242">
        <v>522</v>
      </c>
      <c r="K10" s="242">
        <v>671.7</v>
      </c>
      <c r="L10" s="242">
        <v>662.599999999999</v>
      </c>
      <c r="M10" s="242">
        <v>777.200000000001</v>
      </c>
      <c r="N10" s="242">
        <v>779.9</v>
      </c>
      <c r="O10" s="242">
        <v>935</v>
      </c>
      <c r="P10" s="242">
        <v>922.7</v>
      </c>
      <c r="Q10" s="242">
        <v>956</v>
      </c>
      <c r="R10" s="242" t="s">
        <v>428</v>
      </c>
      <c r="S10" s="242">
        <v>958</v>
      </c>
      <c r="T10" s="242" t="s">
        <v>429</v>
      </c>
      <c r="U10" s="242" t="s">
        <v>426</v>
      </c>
      <c r="V10" s="243" t="s">
        <v>426</v>
      </c>
    </row>
    <row r="11" spans="1:22" ht="11.25">
      <c r="A11" s="219"/>
      <c r="B11" s="247" t="s">
        <v>430</v>
      </c>
      <c r="C11" s="248">
        <v>3829.82421103822</v>
      </c>
      <c r="D11" s="249">
        <v>3855.43564593411</v>
      </c>
      <c r="E11" s="250">
        <v>3840.49564224484</v>
      </c>
      <c r="F11" s="251">
        <v>3702.68173066222</v>
      </c>
      <c r="G11" s="252">
        <v>3846.8</v>
      </c>
      <c r="H11" s="249">
        <v>4201.7</v>
      </c>
      <c r="I11" s="249">
        <v>4819.9</v>
      </c>
      <c r="J11" s="249">
        <v>5012.3</v>
      </c>
      <c r="K11" s="249">
        <v>4591</v>
      </c>
      <c r="L11" s="249">
        <v>4350.5</v>
      </c>
      <c r="M11" s="249">
        <v>4743.8</v>
      </c>
      <c r="N11" s="249">
        <v>5204</v>
      </c>
      <c r="O11" s="249">
        <v>5441</v>
      </c>
      <c r="P11" s="249">
        <v>5498</v>
      </c>
      <c r="Q11" s="249">
        <v>5803</v>
      </c>
      <c r="R11" s="249" t="s">
        <v>431</v>
      </c>
      <c r="S11" s="249" t="s">
        <v>432</v>
      </c>
      <c r="T11" s="249" t="s">
        <v>433</v>
      </c>
      <c r="U11" s="249" t="s">
        <v>434</v>
      </c>
      <c r="V11" s="250">
        <v>10481</v>
      </c>
    </row>
    <row r="12" spans="1:22" ht="11.25">
      <c r="A12" s="219"/>
      <c r="B12" s="246" t="s">
        <v>435</v>
      </c>
      <c r="C12" s="241">
        <v>2561.14348958849</v>
      </c>
      <c r="D12" s="242">
        <v>2530.65368614101</v>
      </c>
      <c r="E12" s="243">
        <v>2621.66574943175</v>
      </c>
      <c r="F12" s="244">
        <v>2616.78738088015</v>
      </c>
      <c r="G12" s="245">
        <v>2632</v>
      </c>
      <c r="H12" s="242">
        <v>2654.5</v>
      </c>
      <c r="I12" s="242">
        <v>2630.3</v>
      </c>
      <c r="J12" s="242">
        <v>2639.5</v>
      </c>
      <c r="K12" s="242">
        <v>2688</v>
      </c>
      <c r="L12" s="242">
        <v>2676.2</v>
      </c>
      <c r="M12" s="242">
        <v>2755.6</v>
      </c>
      <c r="N12" s="242">
        <v>2855.8</v>
      </c>
      <c r="O12" s="242">
        <v>2881</v>
      </c>
      <c r="P12" s="242">
        <v>2913.1</v>
      </c>
      <c r="Q12" s="242">
        <v>2918</v>
      </c>
      <c r="R12" s="242" t="s">
        <v>436</v>
      </c>
      <c r="S12" s="242" t="s">
        <v>437</v>
      </c>
      <c r="T12" s="242" t="s">
        <v>438</v>
      </c>
      <c r="U12" s="242" t="s">
        <v>439</v>
      </c>
      <c r="V12" s="243" t="s">
        <v>7</v>
      </c>
    </row>
    <row r="13" spans="1:22" ht="11.25">
      <c r="A13" s="219"/>
      <c r="B13" s="246" t="s">
        <v>440</v>
      </c>
      <c r="C13" s="241">
        <v>844.110208443541</v>
      </c>
      <c r="D13" s="242">
        <v>869.416745304951</v>
      </c>
      <c r="E13" s="243">
        <v>749.134470704635</v>
      </c>
      <c r="F13" s="244">
        <v>783.892846634764</v>
      </c>
      <c r="G13" s="245">
        <v>860.4</v>
      </c>
      <c r="H13" s="242">
        <v>918.1</v>
      </c>
      <c r="I13" s="242">
        <v>960.7</v>
      </c>
      <c r="J13" s="242">
        <v>953.7</v>
      </c>
      <c r="K13" s="242">
        <v>508</v>
      </c>
      <c r="L13" s="242">
        <v>592.2</v>
      </c>
      <c r="M13" s="242">
        <v>630.2</v>
      </c>
      <c r="N13" s="242">
        <v>820.7</v>
      </c>
      <c r="O13" s="242">
        <v>983</v>
      </c>
      <c r="P13" s="242">
        <v>991.7</v>
      </c>
      <c r="Q13" s="242">
        <v>1130</v>
      </c>
      <c r="R13" s="242" t="s">
        <v>441</v>
      </c>
      <c r="S13" s="242" t="s">
        <v>442</v>
      </c>
      <c r="T13" s="242" t="s">
        <v>443</v>
      </c>
      <c r="U13" s="242" t="s">
        <v>444</v>
      </c>
      <c r="V13" s="243">
        <v>-1516</v>
      </c>
    </row>
    <row r="14" spans="1:22" ht="11.25">
      <c r="A14" s="219"/>
      <c r="B14" s="240" t="s">
        <v>445</v>
      </c>
      <c r="C14" s="241"/>
      <c r="D14" s="242"/>
      <c r="E14" s="243"/>
      <c r="F14" s="241" t="s">
        <v>446</v>
      </c>
      <c r="G14" s="245">
        <v>9.8</v>
      </c>
      <c r="H14" s="242">
        <v>259</v>
      </c>
      <c r="I14" s="242">
        <v>780.9</v>
      </c>
      <c r="J14" s="242">
        <v>952.2</v>
      </c>
      <c r="K14" s="242">
        <v>880</v>
      </c>
      <c r="L14" s="242">
        <v>548.8</v>
      </c>
      <c r="M14" s="242">
        <v>620.9</v>
      </c>
      <c r="N14" s="242">
        <v>816.1</v>
      </c>
      <c r="O14" s="242">
        <v>849</v>
      </c>
      <c r="P14" s="242">
        <v>857</v>
      </c>
      <c r="Q14" s="242">
        <v>886</v>
      </c>
      <c r="R14" s="242">
        <v>901</v>
      </c>
      <c r="S14" s="242">
        <v>791</v>
      </c>
      <c r="T14" s="242"/>
      <c r="U14" s="242"/>
      <c r="V14" s="243"/>
    </row>
    <row r="15" spans="1:22" ht="11.25">
      <c r="A15" s="219"/>
      <c r="B15" s="240" t="s">
        <v>447</v>
      </c>
      <c r="C15" s="241">
        <v>424.570513006188</v>
      </c>
      <c r="D15" s="242">
        <v>455.365214488145</v>
      </c>
      <c r="E15" s="243">
        <v>469.695422108461</v>
      </c>
      <c r="F15" s="241">
        <v>302.00150314731</v>
      </c>
      <c r="G15" s="245">
        <v>344.6</v>
      </c>
      <c r="H15" s="242">
        <v>370.1</v>
      </c>
      <c r="I15" s="242">
        <v>448</v>
      </c>
      <c r="J15" s="242">
        <v>466.900000000001</v>
      </c>
      <c r="K15" s="242">
        <v>515.4</v>
      </c>
      <c r="L15" s="242">
        <v>533.3</v>
      </c>
      <c r="M15" s="242">
        <v>737.1</v>
      </c>
      <c r="N15" s="242">
        <v>711.4</v>
      </c>
      <c r="O15" s="242">
        <v>728</v>
      </c>
      <c r="P15" s="242">
        <v>735.799999999999</v>
      </c>
      <c r="Q15" s="242">
        <v>869.1</v>
      </c>
      <c r="R15" s="242">
        <v>810</v>
      </c>
      <c r="S15" s="242">
        <v>917</v>
      </c>
      <c r="T15" s="242"/>
      <c r="U15" s="242"/>
      <c r="V15" s="243"/>
    </row>
    <row r="16" spans="1:22" ht="11.25">
      <c r="A16" s="219"/>
      <c r="B16" s="247" t="s">
        <v>448</v>
      </c>
      <c r="C16" s="248">
        <v>-645.316689965958</v>
      </c>
      <c r="D16" s="249">
        <v>-640.743219448836</v>
      </c>
      <c r="E16" s="250">
        <v>-182.786371667655</v>
      </c>
      <c r="F16" s="251">
        <v>-207.9</v>
      </c>
      <c r="G16" s="252">
        <v>-80.4</v>
      </c>
      <c r="H16" s="249">
        <v>-180.4</v>
      </c>
      <c r="I16" s="249">
        <v>-221.8</v>
      </c>
      <c r="J16" s="249">
        <v>-214.9</v>
      </c>
      <c r="K16" s="249">
        <v>259.8</v>
      </c>
      <c r="L16" s="249">
        <v>226.9</v>
      </c>
      <c r="M16" s="249">
        <v>-68.7</v>
      </c>
      <c r="N16" s="249">
        <v>-213.7</v>
      </c>
      <c r="O16" s="249">
        <v>1565</v>
      </c>
      <c r="P16" s="249">
        <v>1411.4</v>
      </c>
      <c r="Q16" s="249">
        <v>1345</v>
      </c>
      <c r="R16" s="249" t="s">
        <v>449</v>
      </c>
      <c r="S16" s="249" t="s">
        <v>450</v>
      </c>
      <c r="T16" s="249" t="s">
        <v>451</v>
      </c>
      <c r="U16" s="249">
        <v>871</v>
      </c>
      <c r="V16" s="250">
        <v>883</v>
      </c>
    </row>
    <row r="17" spans="1:22" ht="11.25">
      <c r="A17" s="219"/>
      <c r="B17" s="227" t="s">
        <v>452</v>
      </c>
      <c r="C17" s="253">
        <v>1536.38119571862</v>
      </c>
      <c r="D17" s="254">
        <v>1609.2518259581</v>
      </c>
      <c r="E17" s="255">
        <v>-1437.5</v>
      </c>
      <c r="F17" s="256">
        <v>-1597.5</v>
      </c>
      <c r="G17" s="257">
        <v>-1593.2</v>
      </c>
      <c r="H17" s="254">
        <v>-1484.2</v>
      </c>
      <c r="I17" s="254">
        <v>-1270.3</v>
      </c>
      <c r="J17" s="254">
        <v>-510</v>
      </c>
      <c r="K17" s="254">
        <v>-510.1</v>
      </c>
      <c r="L17" s="254">
        <v>-539</v>
      </c>
      <c r="M17" s="254">
        <v>-656.9</v>
      </c>
      <c r="N17" s="254">
        <v>-716.6</v>
      </c>
      <c r="O17" s="254">
        <v>-1172</v>
      </c>
      <c r="P17" s="254">
        <v>-1200.7</v>
      </c>
      <c r="Q17" s="254">
        <v>-1262</v>
      </c>
      <c r="R17" s="254" t="s">
        <v>449</v>
      </c>
      <c r="S17" s="254" t="s">
        <v>450</v>
      </c>
      <c r="T17" s="254" t="s">
        <v>451</v>
      </c>
      <c r="U17" s="254">
        <v>871</v>
      </c>
      <c r="V17" s="255">
        <v>883</v>
      </c>
    </row>
    <row r="18" spans="1:22" ht="11.25">
      <c r="A18" s="219"/>
      <c r="B18" s="247" t="s">
        <v>453</v>
      </c>
      <c r="C18" s="248">
        <v>-2149.37869403025</v>
      </c>
      <c r="D18" s="249">
        <v>-2090.99072042832</v>
      </c>
      <c r="E18" s="250">
        <v>-1579.82916563128</v>
      </c>
      <c r="F18" s="251">
        <v>-1700.56878728331</v>
      </c>
      <c r="G18" s="252">
        <v>-1646.5</v>
      </c>
      <c r="H18" s="249">
        <v>-1586.5</v>
      </c>
      <c r="I18" s="249">
        <v>-1421.8</v>
      </c>
      <c r="J18" s="249">
        <v>-650.5</v>
      </c>
      <c r="K18" s="249">
        <v>-126.2</v>
      </c>
      <c r="L18" s="249">
        <v>-283.4</v>
      </c>
      <c r="M18" s="249">
        <v>-795.8</v>
      </c>
      <c r="N18" s="249">
        <v>8098</v>
      </c>
      <c r="O18" s="249">
        <v>418</v>
      </c>
      <c r="P18" s="249">
        <v>294</v>
      </c>
      <c r="Q18" s="249">
        <v>251</v>
      </c>
      <c r="R18" s="249" t="s">
        <v>454</v>
      </c>
      <c r="S18" s="249" t="s">
        <v>455</v>
      </c>
      <c r="T18" s="249" t="s">
        <v>456</v>
      </c>
      <c r="U18" s="249" t="s">
        <v>457</v>
      </c>
      <c r="V18" s="250">
        <v>-1442</v>
      </c>
    </row>
    <row r="19" spans="1:22" ht="11.25">
      <c r="A19" s="219"/>
      <c r="B19" s="258" t="s">
        <v>458</v>
      </c>
      <c r="C19" s="241">
        <v>-1219.59213789928</v>
      </c>
      <c r="D19" s="242">
        <v>-1300.54256605235</v>
      </c>
      <c r="E19" s="243">
        <v>-808.742036444462</v>
      </c>
      <c r="F19" s="244">
        <v>-874.142664839311</v>
      </c>
      <c r="G19" s="245">
        <v>-783.9</v>
      </c>
      <c r="H19" s="242">
        <v>-756.5</v>
      </c>
      <c r="I19" s="242">
        <v>-614.8</v>
      </c>
      <c r="J19" s="242">
        <v>220.3</v>
      </c>
      <c r="K19" s="242">
        <v>114</v>
      </c>
      <c r="L19" s="242">
        <v>86.2</v>
      </c>
      <c r="M19" s="242">
        <v>-233.8</v>
      </c>
      <c r="N19" s="242">
        <v>-160</v>
      </c>
      <c r="O19" s="242">
        <v>1057</v>
      </c>
      <c r="P19" s="242">
        <v>2147.4</v>
      </c>
      <c r="Q19" s="242">
        <v>2120</v>
      </c>
      <c r="R19" s="242" t="s">
        <v>459</v>
      </c>
      <c r="S19" s="242" t="s">
        <v>460</v>
      </c>
      <c r="T19" s="242" t="s">
        <v>461</v>
      </c>
      <c r="U19" s="242" t="s">
        <v>462</v>
      </c>
      <c r="V19" s="243">
        <v>1775</v>
      </c>
    </row>
    <row r="20" spans="1:22" ht="11.25">
      <c r="A20" s="219"/>
      <c r="B20" s="247" t="s">
        <v>463</v>
      </c>
      <c r="C20" s="248">
        <v>2027.26703122308</v>
      </c>
      <c r="D20" s="249">
        <v>1855.60943781376</v>
      </c>
      <c r="E20" s="250">
        <v>1585.77467730354</v>
      </c>
      <c r="F20" s="251">
        <v>1492.32342973701</v>
      </c>
      <c r="G20" s="252">
        <v>1307</v>
      </c>
      <c r="H20" s="249">
        <v>1607.4</v>
      </c>
      <c r="I20" s="249">
        <v>2207</v>
      </c>
      <c r="J20" s="249">
        <v>2521.45</v>
      </c>
      <c r="K20" s="249">
        <v>2347</v>
      </c>
      <c r="L20" s="249">
        <v>2330.3</v>
      </c>
      <c r="M20" s="249">
        <v>2461.5</v>
      </c>
      <c r="N20" s="249">
        <v>2956</v>
      </c>
      <c r="O20" s="249">
        <v>3319</v>
      </c>
      <c r="P20" s="249">
        <v>3226.7</v>
      </c>
      <c r="Q20" s="249">
        <v>3594</v>
      </c>
      <c r="R20" s="249" t="s">
        <v>464</v>
      </c>
      <c r="S20" s="249" t="s">
        <v>465</v>
      </c>
      <c r="T20" s="249" t="s">
        <v>466</v>
      </c>
      <c r="U20" s="249" t="s">
        <v>467</v>
      </c>
      <c r="V20" s="250">
        <v>4381</v>
      </c>
    </row>
    <row r="21" spans="1:22" ht="11.25">
      <c r="A21" s="219"/>
      <c r="B21" s="259" t="s">
        <v>468</v>
      </c>
      <c r="C21" s="260">
        <v>20660.9579591345</v>
      </c>
      <c r="D21" s="261">
        <v>22363.9659306936</v>
      </c>
      <c r="E21" s="262">
        <v>22878.6338128871</v>
      </c>
      <c r="F21" s="263">
        <v>22778.7797065966</v>
      </c>
      <c r="G21" s="264">
        <v>23615.2</v>
      </c>
      <c r="H21" s="265">
        <v>23555.2</v>
      </c>
      <c r="I21" s="265">
        <v>24079.06</v>
      </c>
      <c r="J21" s="265">
        <v>24947.3</v>
      </c>
      <c r="K21" s="265">
        <v>25455.2</v>
      </c>
      <c r="L21" s="265">
        <v>26052.7</v>
      </c>
      <c r="M21" s="265">
        <v>26469</v>
      </c>
      <c r="N21" s="265">
        <v>27422.9</v>
      </c>
      <c r="O21" s="265">
        <v>28573</v>
      </c>
      <c r="P21" s="265">
        <v>29713.9</v>
      </c>
      <c r="Q21" s="265">
        <v>30984</v>
      </c>
      <c r="R21" s="265" t="s">
        <v>469</v>
      </c>
      <c r="S21" s="265" t="s">
        <v>470</v>
      </c>
      <c r="T21" s="265" t="s">
        <v>471</v>
      </c>
      <c r="U21" s="265" t="s">
        <v>472</v>
      </c>
      <c r="V21" s="266">
        <v>43590</v>
      </c>
    </row>
    <row r="22" spans="1:22" ht="11.25">
      <c r="A22" s="219"/>
      <c r="B22" s="267" t="s">
        <v>473</v>
      </c>
      <c r="C22" s="268"/>
      <c r="D22" s="268"/>
      <c r="E22" s="268"/>
      <c r="F22" s="268"/>
      <c r="G22" s="269"/>
      <c r="H22" s="269"/>
      <c r="I22" s="270"/>
      <c r="J22" s="270"/>
      <c r="K22" s="268"/>
      <c r="L22" s="268"/>
      <c r="M22" s="268"/>
      <c r="N22" s="268"/>
      <c r="O22" s="219"/>
      <c r="P22" s="219"/>
      <c r="Q22" s="219"/>
      <c r="R22" s="219"/>
      <c r="S22" s="219"/>
      <c r="T22" s="219"/>
      <c r="U22" s="219"/>
      <c r="V22" s="219"/>
    </row>
    <row r="23" spans="1:22" ht="11.25">
      <c r="A23" s="271"/>
      <c r="B23" s="272" t="s">
        <v>474</v>
      </c>
      <c r="C23" s="273"/>
      <c r="D23" s="273"/>
      <c r="E23" s="273"/>
      <c r="F23" s="273"/>
      <c r="G23" s="273"/>
      <c r="H23" s="273"/>
      <c r="I23" s="273"/>
      <c r="J23" s="273"/>
      <c r="K23" s="273"/>
      <c r="L23" s="273"/>
      <c r="M23" s="273"/>
      <c r="N23" s="273"/>
      <c r="O23" s="273"/>
      <c r="P23" s="273"/>
      <c r="Q23" s="271"/>
      <c r="R23" s="271"/>
      <c r="S23" s="271"/>
      <c r="T23" s="271"/>
      <c r="U23" s="271"/>
      <c r="V23" s="271"/>
    </row>
    <row r="24" spans="1:22" ht="11.25">
      <c r="A24" s="219"/>
      <c r="B24" s="274" t="s">
        <v>475</v>
      </c>
      <c r="C24" s="275"/>
      <c r="D24" s="275"/>
      <c r="E24" s="275"/>
      <c r="F24" s="275"/>
      <c r="G24" s="275"/>
      <c r="H24" s="275"/>
      <c r="I24" s="275"/>
      <c r="J24" s="275"/>
      <c r="K24" s="275"/>
      <c r="L24" s="275"/>
      <c r="M24" s="275"/>
      <c r="N24" s="275"/>
      <c r="O24" s="275"/>
      <c r="P24" s="275"/>
      <c r="Q24" s="219"/>
      <c r="R24" s="219"/>
      <c r="S24" s="219"/>
      <c r="T24" s="219"/>
      <c r="U24" s="219"/>
      <c r="V24" s="219"/>
    </row>
    <row r="25" spans="1:22" ht="11.25">
      <c r="A25" s="219"/>
      <c r="B25" s="274" t="s">
        <v>476</v>
      </c>
      <c r="C25" s="275"/>
      <c r="D25" s="275"/>
      <c r="E25" s="275"/>
      <c r="F25" s="275"/>
      <c r="G25" s="275"/>
      <c r="H25" s="275"/>
      <c r="I25" s="275"/>
      <c r="J25" s="275"/>
      <c r="K25" s="275"/>
      <c r="L25" s="275"/>
      <c r="M25" s="275"/>
      <c r="N25" s="275"/>
      <c r="O25" s="275"/>
      <c r="P25" s="275"/>
      <c r="Q25" s="219"/>
      <c r="R25" s="219"/>
      <c r="S25" s="219"/>
      <c r="T25" s="219"/>
      <c r="U25" s="219"/>
      <c r="V25" s="219"/>
    </row>
    <row r="26" spans="1:22" ht="11.25">
      <c r="A26" s="219"/>
      <c r="B26" s="276" t="s">
        <v>477</v>
      </c>
      <c r="C26" s="277"/>
      <c r="D26" s="277"/>
      <c r="E26" s="277"/>
      <c r="F26" s="277"/>
      <c r="G26" s="277"/>
      <c r="H26" s="277"/>
      <c r="I26" s="277"/>
      <c r="J26" s="277"/>
      <c r="K26" s="277"/>
      <c r="L26" s="277"/>
      <c r="M26" s="277"/>
      <c r="N26" s="277"/>
      <c r="O26" s="277"/>
      <c r="P26" s="277"/>
      <c r="Q26" s="219"/>
      <c r="R26" s="219"/>
      <c r="S26" s="219"/>
      <c r="T26" s="219"/>
      <c r="U26" s="219"/>
      <c r="V26" s="219"/>
    </row>
    <row r="27" spans="1:22" ht="11.25">
      <c r="A27" s="219"/>
      <c r="B27" s="276" t="s">
        <v>478</v>
      </c>
      <c r="C27" s="277"/>
      <c r="D27" s="277"/>
      <c r="E27" s="277"/>
      <c r="F27" s="277"/>
      <c r="G27" s="277"/>
      <c r="H27" s="277"/>
      <c r="I27" s="277"/>
      <c r="J27" s="277"/>
      <c r="K27" s="277"/>
      <c r="L27" s="277"/>
      <c r="M27" s="277"/>
      <c r="N27" s="277"/>
      <c r="O27" s="277"/>
      <c r="P27" s="277"/>
      <c r="Q27" s="219"/>
      <c r="R27" s="219"/>
      <c r="S27" s="219"/>
      <c r="T27" s="219"/>
      <c r="U27" s="219"/>
      <c r="V27" s="219"/>
    </row>
    <row r="28" spans="1:22" ht="11.25">
      <c r="A28" s="219"/>
      <c r="B28" s="274" t="s">
        <v>479</v>
      </c>
      <c r="C28" s="275"/>
      <c r="D28" s="275"/>
      <c r="E28" s="275"/>
      <c r="F28" s="275"/>
      <c r="G28" s="275"/>
      <c r="H28" s="275"/>
      <c r="I28" s="275"/>
      <c r="J28" s="275"/>
      <c r="K28" s="275"/>
      <c r="L28" s="275"/>
      <c r="M28" s="275"/>
      <c r="N28" s="275"/>
      <c r="O28" s="275"/>
      <c r="P28" s="275"/>
      <c r="Q28" s="219"/>
      <c r="R28" s="219"/>
      <c r="S28" s="219"/>
      <c r="T28" s="219"/>
      <c r="U28" s="219"/>
      <c r="V28" s="21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M31"/>
  <sheetViews>
    <sheetView showGridLines="0" zoomScalePageLayoutView="0" workbookViewId="0" topLeftCell="A1">
      <selection activeCell="A1" sqref="A1"/>
    </sheetView>
  </sheetViews>
  <sheetFormatPr defaultColWidth="12" defaultRowHeight="11.25"/>
  <cols>
    <col min="1" max="1" width="5.83203125" style="0" customWidth="1"/>
    <col min="2" max="2" width="38.66015625" style="0" customWidth="1"/>
    <col min="3" max="36" width="8.83203125" style="0" customWidth="1"/>
  </cols>
  <sheetData>
    <row r="1" spans="1:39" ht="18">
      <c r="A1" s="216"/>
      <c r="B1" s="20"/>
      <c r="C1" s="20"/>
      <c r="D1" s="20"/>
      <c r="E1" s="20"/>
      <c r="F1" s="20"/>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 r="A2" s="20"/>
      <c r="B2" s="45" t="s">
        <v>381</v>
      </c>
      <c r="C2" s="20"/>
      <c r="D2" s="20"/>
      <c r="E2" s="20"/>
      <c r="F2" s="20"/>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2">
      <c r="A3" s="20"/>
      <c r="B3" s="72" t="s">
        <v>186</v>
      </c>
      <c r="C3" s="20"/>
      <c r="D3" s="20"/>
      <c r="E3" s="20"/>
      <c r="F3" s="20"/>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1.25">
      <c r="A4" s="20"/>
      <c r="B4" s="20"/>
      <c r="C4" s="20"/>
      <c r="D4" s="20"/>
      <c r="E4" s="20"/>
      <c r="F4" s="20"/>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1.25">
      <c r="A5" s="20"/>
      <c r="B5" s="21" t="s">
        <v>29</v>
      </c>
      <c r="C5" s="113" t="s">
        <v>30</v>
      </c>
      <c r="D5" s="23"/>
      <c r="E5" s="20"/>
      <c r="F5" s="20"/>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1.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2.75">
      <c r="A7" s="2"/>
      <c r="B7" s="211"/>
      <c r="C7" s="6">
        <v>1980</v>
      </c>
      <c r="D7" s="6">
        <v>1981</v>
      </c>
      <c r="E7" s="6">
        <v>1982</v>
      </c>
      <c r="F7" s="6">
        <v>1983</v>
      </c>
      <c r="G7" s="6">
        <v>1984</v>
      </c>
      <c r="H7" s="6">
        <v>1985</v>
      </c>
      <c r="I7" s="6">
        <v>1986</v>
      </c>
      <c r="J7" s="6">
        <v>1987</v>
      </c>
      <c r="K7" s="6">
        <v>1988</v>
      </c>
      <c r="L7" s="6">
        <v>1989</v>
      </c>
      <c r="M7" s="6">
        <v>1990</v>
      </c>
      <c r="N7" s="6">
        <v>1991</v>
      </c>
      <c r="O7" s="6">
        <v>1992</v>
      </c>
      <c r="P7" s="6">
        <v>1993</v>
      </c>
      <c r="Q7" s="6">
        <v>1994</v>
      </c>
      <c r="R7" s="6">
        <v>1995</v>
      </c>
      <c r="S7" s="6">
        <v>1996</v>
      </c>
      <c r="T7" s="6">
        <v>1997</v>
      </c>
      <c r="U7" s="6">
        <v>1998</v>
      </c>
      <c r="V7" s="6">
        <v>1999</v>
      </c>
      <c r="W7" s="6">
        <v>2000</v>
      </c>
      <c r="X7" s="6">
        <v>2001</v>
      </c>
      <c r="Y7" s="6">
        <v>2002</v>
      </c>
      <c r="Z7" s="6">
        <v>2003</v>
      </c>
      <c r="AA7" s="6">
        <v>2004</v>
      </c>
      <c r="AB7" s="6">
        <v>2005</v>
      </c>
      <c r="AC7" s="6">
        <v>2006</v>
      </c>
      <c r="AD7" s="6">
        <v>2007</v>
      </c>
      <c r="AE7" s="6">
        <v>2008</v>
      </c>
      <c r="AF7" s="6">
        <v>2009</v>
      </c>
      <c r="AG7" s="6">
        <v>2010</v>
      </c>
      <c r="AH7" s="6">
        <v>2011</v>
      </c>
      <c r="AI7" s="6">
        <v>2012</v>
      </c>
      <c r="AJ7" s="6">
        <v>2013</v>
      </c>
      <c r="AK7" s="6">
        <v>2014</v>
      </c>
      <c r="AL7" s="6">
        <v>2015</v>
      </c>
      <c r="AM7" s="6">
        <v>2016</v>
      </c>
    </row>
    <row r="8" spans="1:39" ht="12.75">
      <c r="A8" s="2"/>
      <c r="B8" s="181" t="s">
        <v>382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25.5">
      <c r="A9" s="2"/>
      <c r="B9" s="212" t="s">
        <v>383</v>
      </c>
      <c r="C9" s="186">
        <v>34362</v>
      </c>
      <c r="D9" s="186">
        <v>34596</v>
      </c>
      <c r="E9" s="186">
        <v>34599</v>
      </c>
      <c r="F9" s="186">
        <v>34710</v>
      </c>
      <c r="G9" s="186">
        <v>34688</v>
      </c>
      <c r="H9" s="186">
        <v>34676</v>
      </c>
      <c r="I9" s="186">
        <v>34639</v>
      </c>
      <c r="J9" s="186">
        <v>34647</v>
      </c>
      <c r="K9" s="186">
        <v>34563</v>
      </c>
      <c r="L9" s="186">
        <v>34322</v>
      </c>
      <c r="M9" s="186">
        <v>34070</v>
      </c>
      <c r="N9" s="186">
        <v>33446</v>
      </c>
      <c r="O9" s="186">
        <v>32731</v>
      </c>
      <c r="P9" s="186">
        <v>32579</v>
      </c>
      <c r="Q9" s="186">
        <v>32275</v>
      </c>
      <c r="R9" s="186">
        <v>31940</v>
      </c>
      <c r="S9" s="186">
        <v>31852</v>
      </c>
      <c r="T9" s="186">
        <v>31821</v>
      </c>
      <c r="U9" s="186">
        <v>31770</v>
      </c>
      <c r="V9" s="186">
        <v>31735</v>
      </c>
      <c r="W9" s="186">
        <v>31397</v>
      </c>
      <c r="X9" s="186">
        <v>31385</v>
      </c>
      <c r="Y9" s="186">
        <v>31320</v>
      </c>
      <c r="Z9" s="186">
        <v>30990</v>
      </c>
      <c r="AA9" s="186">
        <v>30880</v>
      </c>
      <c r="AB9" s="186">
        <v>30871</v>
      </c>
      <c r="AC9" s="186">
        <v>30883</v>
      </c>
      <c r="AD9" s="186">
        <v>31154</v>
      </c>
      <c r="AE9" s="186">
        <v>31041</v>
      </c>
      <c r="AF9" s="186">
        <v>30939</v>
      </c>
      <c r="AG9" s="186">
        <v>30335</v>
      </c>
      <c r="AH9" s="200">
        <v>30404</v>
      </c>
      <c r="AI9" s="200">
        <v>30581</v>
      </c>
      <c r="AJ9" s="200">
        <v>30318</v>
      </c>
      <c r="AK9" s="200">
        <v>29335</v>
      </c>
      <c r="AL9" s="200">
        <v>28808</v>
      </c>
      <c r="AM9" s="200">
        <v>28364</v>
      </c>
    </row>
    <row r="10" spans="1:39" ht="12.75">
      <c r="A10" s="2"/>
      <c r="B10" s="11" t="s">
        <v>384</v>
      </c>
      <c r="C10" s="12">
        <v>10074</v>
      </c>
      <c r="D10" s="12">
        <v>10477</v>
      </c>
      <c r="E10" s="12">
        <v>10660</v>
      </c>
      <c r="F10" s="12">
        <v>11088</v>
      </c>
      <c r="G10" s="12">
        <v>11335</v>
      </c>
      <c r="H10" s="12">
        <v>11490</v>
      </c>
      <c r="I10" s="12">
        <v>11583</v>
      </c>
      <c r="J10" s="12">
        <v>11692</v>
      </c>
      <c r="K10" s="12">
        <v>12008</v>
      </c>
      <c r="L10" s="12">
        <v>12430</v>
      </c>
      <c r="M10" s="12">
        <v>12609</v>
      </c>
      <c r="N10" s="12">
        <v>12828</v>
      </c>
      <c r="O10" s="12">
        <v>12986</v>
      </c>
      <c r="P10" s="12">
        <v>13572</v>
      </c>
      <c r="Q10" s="12">
        <v>13742</v>
      </c>
      <c r="R10" s="12">
        <v>13799</v>
      </c>
      <c r="S10" s="12">
        <v>14176</v>
      </c>
      <c r="T10" s="12">
        <v>14180</v>
      </c>
      <c r="U10" s="12">
        <v>14153</v>
      </c>
      <c r="V10" s="12">
        <v>14206</v>
      </c>
      <c r="W10" s="12">
        <v>14220</v>
      </c>
      <c r="X10" s="12">
        <v>14464</v>
      </c>
      <c r="Y10" s="12">
        <v>14462</v>
      </c>
      <c r="Z10" s="12">
        <v>14462</v>
      </c>
      <c r="AA10" s="12">
        <v>14589</v>
      </c>
      <c r="AB10" s="12">
        <v>14753</v>
      </c>
      <c r="AC10" s="12">
        <v>14806</v>
      </c>
      <c r="AD10" s="12">
        <v>15132</v>
      </c>
      <c r="AE10" s="12">
        <v>15343</v>
      </c>
      <c r="AF10" s="12">
        <v>15430</v>
      </c>
      <c r="AG10" s="12">
        <v>15453</v>
      </c>
      <c r="AH10" s="13">
        <v>15815</v>
      </c>
      <c r="AI10" s="13">
        <v>16116</v>
      </c>
      <c r="AJ10" s="13">
        <v>15858</v>
      </c>
      <c r="AK10" s="13">
        <v>16031</v>
      </c>
      <c r="AL10" s="13">
        <v>15987</v>
      </c>
      <c r="AM10" s="13">
        <v>16097</v>
      </c>
    </row>
    <row r="11" spans="1:39" ht="12.75">
      <c r="A11" s="2"/>
      <c r="B11" s="11" t="s">
        <v>385</v>
      </c>
      <c r="C11" s="12">
        <v>198</v>
      </c>
      <c r="D11" s="12">
        <v>198</v>
      </c>
      <c r="E11" s="12">
        <v>198</v>
      </c>
      <c r="F11" s="12">
        <v>198</v>
      </c>
      <c r="G11" s="12">
        <v>198</v>
      </c>
      <c r="H11" s="12">
        <v>198</v>
      </c>
      <c r="I11" s="12">
        <v>198</v>
      </c>
      <c r="J11" s="12">
        <v>198</v>
      </c>
      <c r="K11" s="12">
        <v>198</v>
      </c>
      <c r="L11" s="12">
        <v>198</v>
      </c>
      <c r="M11" s="12">
        <v>198</v>
      </c>
      <c r="N11" s="12">
        <v>164</v>
      </c>
      <c r="O11" s="12">
        <v>164</v>
      </c>
      <c r="P11" s="12">
        <v>164</v>
      </c>
      <c r="Q11" s="12">
        <v>164</v>
      </c>
      <c r="R11" s="12">
        <v>164</v>
      </c>
      <c r="S11" s="12">
        <v>164</v>
      </c>
      <c r="T11" s="12">
        <v>167</v>
      </c>
      <c r="U11" s="12">
        <v>167</v>
      </c>
      <c r="V11" s="12">
        <v>167</v>
      </c>
      <c r="W11" s="12">
        <v>167</v>
      </c>
      <c r="X11" s="12">
        <v>167</v>
      </c>
      <c r="Y11" s="12">
        <v>167</v>
      </c>
      <c r="Z11" s="12">
        <v>167</v>
      </c>
      <c r="AA11" s="12">
        <v>164</v>
      </c>
      <c r="AB11" s="12">
        <v>164</v>
      </c>
      <c r="AC11" s="12">
        <v>164</v>
      </c>
      <c r="AD11" s="12">
        <v>164</v>
      </c>
      <c r="AE11" s="12">
        <v>165</v>
      </c>
      <c r="AF11" s="12">
        <v>165</v>
      </c>
      <c r="AG11" s="12">
        <v>166</v>
      </c>
      <c r="AH11" s="13">
        <v>166</v>
      </c>
      <c r="AI11" s="13">
        <v>166</v>
      </c>
      <c r="AJ11" s="13">
        <v>166</v>
      </c>
      <c r="AK11" s="13">
        <v>166</v>
      </c>
      <c r="AL11" s="13">
        <v>166</v>
      </c>
      <c r="AM11" s="13">
        <v>166</v>
      </c>
    </row>
    <row r="12" spans="1:39" ht="12.75">
      <c r="A12" s="2"/>
      <c r="B12" s="11" t="s">
        <v>386</v>
      </c>
      <c r="C12" s="12">
        <v>890</v>
      </c>
      <c r="D12" s="12">
        <v>890</v>
      </c>
      <c r="E12" s="12">
        <v>890</v>
      </c>
      <c r="F12" s="12">
        <v>890</v>
      </c>
      <c r="G12" s="12">
        <v>890</v>
      </c>
      <c r="H12" s="12">
        <v>894</v>
      </c>
      <c r="I12" s="12">
        <v>894</v>
      </c>
      <c r="J12" s="12">
        <v>894</v>
      </c>
      <c r="K12" s="12">
        <v>901</v>
      </c>
      <c r="L12" s="12">
        <v>901</v>
      </c>
      <c r="M12" s="12">
        <v>901</v>
      </c>
      <c r="N12" s="12">
        <v>1271</v>
      </c>
      <c r="O12" s="12">
        <v>1263</v>
      </c>
      <c r="P12" s="12">
        <v>1262</v>
      </c>
      <c r="Q12" s="12">
        <v>1265</v>
      </c>
      <c r="R12" s="12">
        <v>1268</v>
      </c>
      <c r="S12" s="12">
        <v>1304</v>
      </c>
      <c r="T12" s="12">
        <v>1306</v>
      </c>
      <c r="U12" s="12">
        <v>1306</v>
      </c>
      <c r="V12" s="12">
        <v>1351</v>
      </c>
      <c r="W12" s="12">
        <v>1351</v>
      </c>
      <c r="X12" s="12">
        <v>1351</v>
      </c>
      <c r="Y12" s="12">
        <v>1351</v>
      </c>
      <c r="Z12" s="12">
        <v>1351</v>
      </c>
      <c r="AA12" s="12">
        <v>1345</v>
      </c>
      <c r="AB12" s="12">
        <v>1345</v>
      </c>
      <c r="AC12" s="12">
        <v>1408</v>
      </c>
      <c r="AD12" s="12" t="s">
        <v>7</v>
      </c>
      <c r="AE12" s="12" t="s">
        <v>7</v>
      </c>
      <c r="AF12" s="13" t="s">
        <v>7</v>
      </c>
      <c r="AG12" s="13" t="s">
        <v>7</v>
      </c>
      <c r="AH12" s="13" t="s">
        <v>7</v>
      </c>
      <c r="AI12" s="13" t="s">
        <v>7</v>
      </c>
      <c r="AJ12" s="13" t="s">
        <v>7</v>
      </c>
      <c r="AK12" s="13" t="s">
        <v>7</v>
      </c>
      <c r="AL12" s="13">
        <v>1808</v>
      </c>
      <c r="AM12" s="13">
        <v>1831</v>
      </c>
    </row>
    <row r="13" spans="1:39" ht="25.5">
      <c r="A13" s="2"/>
      <c r="B13" s="11" t="s">
        <v>387</v>
      </c>
      <c r="C13" s="12">
        <v>23326</v>
      </c>
      <c r="D13" s="12">
        <v>23643</v>
      </c>
      <c r="E13" s="12">
        <v>23771</v>
      </c>
      <c r="F13" s="12">
        <v>23887</v>
      </c>
      <c r="G13" s="12">
        <v>23887</v>
      </c>
      <c r="H13" s="12">
        <v>23902</v>
      </c>
      <c r="I13" s="12">
        <v>23897</v>
      </c>
      <c r="J13" s="12">
        <v>23887</v>
      </c>
      <c r="K13" s="12">
        <v>23782</v>
      </c>
      <c r="L13" s="12">
        <v>23882</v>
      </c>
      <c r="M13" s="12">
        <v>23875</v>
      </c>
      <c r="N13" s="12">
        <v>23801</v>
      </c>
      <c r="O13" s="12">
        <v>23798</v>
      </c>
      <c r="P13" s="12">
        <v>24092</v>
      </c>
      <c r="Q13" s="12">
        <v>24146</v>
      </c>
      <c r="R13" s="12">
        <v>24148</v>
      </c>
      <c r="S13" s="12">
        <v>24162</v>
      </c>
      <c r="T13" s="12">
        <v>24122</v>
      </c>
      <c r="U13" s="12">
        <v>24095</v>
      </c>
      <c r="V13" s="12">
        <v>24081</v>
      </c>
      <c r="W13" s="12">
        <v>24081</v>
      </c>
      <c r="X13" s="12">
        <v>24336</v>
      </c>
      <c r="Y13" s="12">
        <v>24336</v>
      </c>
      <c r="Z13" s="12">
        <v>24334</v>
      </c>
      <c r="AA13" s="12">
        <v>24239</v>
      </c>
      <c r="AB13" s="12">
        <v>24285</v>
      </c>
      <c r="AC13" s="12">
        <v>24339</v>
      </c>
      <c r="AD13" s="12" t="s">
        <v>7</v>
      </c>
      <c r="AE13" s="12" t="s">
        <v>7</v>
      </c>
      <c r="AF13" s="13" t="s">
        <v>7</v>
      </c>
      <c r="AG13" s="13" t="s">
        <v>7</v>
      </c>
      <c r="AH13" s="13" t="s">
        <v>7</v>
      </c>
      <c r="AI13" s="13" t="s">
        <v>7</v>
      </c>
      <c r="AJ13" s="13" t="s">
        <v>7</v>
      </c>
      <c r="AK13" s="13" t="s">
        <v>7</v>
      </c>
      <c r="AL13" s="13" t="s">
        <v>7</v>
      </c>
      <c r="AM13" s="13" t="s">
        <v>7</v>
      </c>
    </row>
    <row r="14" spans="1:39" ht="12.75">
      <c r="A14" s="2"/>
      <c r="B14" s="11" t="s">
        <v>388</v>
      </c>
      <c r="C14" s="12">
        <v>34061</v>
      </c>
      <c r="D14" s="12">
        <v>33961</v>
      </c>
      <c r="E14" s="12">
        <v>33964</v>
      </c>
      <c r="F14" s="12">
        <v>33958</v>
      </c>
      <c r="G14" s="12">
        <v>33936</v>
      </c>
      <c r="H14" s="12">
        <v>33920</v>
      </c>
      <c r="I14" s="12">
        <v>33885</v>
      </c>
      <c r="J14" s="12">
        <v>33880</v>
      </c>
      <c r="K14" s="12">
        <v>33769</v>
      </c>
      <c r="L14" s="12">
        <v>33380</v>
      </c>
      <c r="M14" s="12">
        <v>32367</v>
      </c>
      <c r="N14" s="12">
        <v>31596</v>
      </c>
      <c r="O14" s="12">
        <v>30788</v>
      </c>
      <c r="P14" s="12">
        <v>30236</v>
      </c>
      <c r="Q14" s="12">
        <v>29794</v>
      </c>
      <c r="R14" s="12">
        <v>29546</v>
      </c>
      <c r="S14" s="12">
        <v>29456</v>
      </c>
      <c r="T14" s="12">
        <v>29504</v>
      </c>
      <c r="U14" s="12">
        <v>29443</v>
      </c>
      <c r="V14" s="12">
        <v>29546</v>
      </c>
      <c r="W14" s="12">
        <v>29201</v>
      </c>
      <c r="X14" s="12">
        <v>28933</v>
      </c>
      <c r="Y14" s="12">
        <v>28867</v>
      </c>
      <c r="Z14" s="12">
        <v>28537</v>
      </c>
      <c r="AA14" s="12">
        <v>28430</v>
      </c>
      <c r="AB14" s="12">
        <v>25534</v>
      </c>
      <c r="AC14" s="12" t="s">
        <v>7</v>
      </c>
      <c r="AD14" s="12" t="s">
        <v>7</v>
      </c>
      <c r="AE14" s="12" t="s">
        <v>7</v>
      </c>
      <c r="AF14" s="13" t="s">
        <v>7</v>
      </c>
      <c r="AG14" s="13" t="s">
        <v>7</v>
      </c>
      <c r="AH14" s="13" t="s">
        <v>7</v>
      </c>
      <c r="AI14" s="13" t="s">
        <v>7</v>
      </c>
      <c r="AJ14" s="13" t="s">
        <v>7</v>
      </c>
      <c r="AK14" s="13" t="s">
        <v>7</v>
      </c>
      <c r="AL14" s="13" t="s">
        <v>7</v>
      </c>
      <c r="AM14" s="13" t="s">
        <v>7</v>
      </c>
    </row>
    <row r="15" spans="1:39" ht="12.75">
      <c r="A15" s="2"/>
      <c r="B15" s="11" t="s">
        <v>389</v>
      </c>
      <c r="C15" s="12">
        <v>19228</v>
      </c>
      <c r="D15" s="12">
        <v>19182</v>
      </c>
      <c r="E15" s="12">
        <v>19198</v>
      </c>
      <c r="F15" s="12">
        <v>19187</v>
      </c>
      <c r="G15" s="12">
        <v>19160</v>
      </c>
      <c r="H15" s="12">
        <v>19169</v>
      </c>
      <c r="I15" s="12">
        <v>19130</v>
      </c>
      <c r="J15" s="12">
        <v>19135</v>
      </c>
      <c r="K15" s="12">
        <v>19066</v>
      </c>
      <c r="L15" s="12">
        <v>18637</v>
      </c>
      <c r="M15" s="12">
        <v>18284</v>
      </c>
      <c r="N15" s="12">
        <v>17708</v>
      </c>
      <c r="O15" s="12">
        <v>16965</v>
      </c>
      <c r="P15" s="12">
        <v>16539</v>
      </c>
      <c r="Q15" s="12">
        <v>16178</v>
      </c>
      <c r="R15" s="12">
        <v>15950</v>
      </c>
      <c r="S15" s="12">
        <v>15852</v>
      </c>
      <c r="T15" s="12">
        <v>15862</v>
      </c>
      <c r="U15" s="12">
        <v>15831</v>
      </c>
      <c r="V15" s="12">
        <v>15794</v>
      </c>
      <c r="W15" s="12">
        <v>15460</v>
      </c>
      <c r="X15" s="12">
        <v>15243</v>
      </c>
      <c r="Y15" s="12">
        <v>15178</v>
      </c>
      <c r="Z15" s="12">
        <v>14856</v>
      </c>
      <c r="AA15" s="12">
        <v>14745</v>
      </c>
      <c r="AB15" s="12">
        <v>14629</v>
      </c>
      <c r="AC15" s="12">
        <v>14624</v>
      </c>
      <c r="AD15" s="12">
        <v>14578</v>
      </c>
      <c r="AE15" s="12">
        <v>14383</v>
      </c>
      <c r="AF15" s="12">
        <v>14240</v>
      </c>
      <c r="AG15" s="12">
        <v>13765</v>
      </c>
      <c r="AH15" s="13">
        <v>13433</v>
      </c>
      <c r="AI15" s="13">
        <v>13189</v>
      </c>
      <c r="AJ15" s="13">
        <v>12679</v>
      </c>
      <c r="AK15" s="13">
        <v>12412</v>
      </c>
      <c r="AL15" s="13">
        <v>11987</v>
      </c>
      <c r="AM15" s="13">
        <v>11479</v>
      </c>
    </row>
    <row r="16" spans="1:39" ht="12.75">
      <c r="A16" s="2"/>
      <c r="B16" s="11" t="s">
        <v>390</v>
      </c>
      <c r="C16" s="12">
        <v>14451</v>
      </c>
      <c r="D16" s="12">
        <v>14713</v>
      </c>
      <c r="E16" s="12">
        <v>14735</v>
      </c>
      <c r="F16" s="12">
        <v>14867</v>
      </c>
      <c r="G16" s="12">
        <v>14857</v>
      </c>
      <c r="H16" s="12" t="s">
        <v>391</v>
      </c>
      <c r="I16" s="12">
        <v>14844</v>
      </c>
      <c r="J16" s="12">
        <v>14848</v>
      </c>
      <c r="K16" s="12">
        <v>14833</v>
      </c>
      <c r="L16" s="12">
        <v>15019</v>
      </c>
      <c r="M16" s="12">
        <v>15107</v>
      </c>
      <c r="N16" s="12">
        <v>15055</v>
      </c>
      <c r="O16" s="12">
        <v>15072</v>
      </c>
      <c r="P16" s="12">
        <v>15358</v>
      </c>
      <c r="Q16" s="12">
        <v>15399</v>
      </c>
      <c r="R16" s="12">
        <v>15283</v>
      </c>
      <c r="S16" s="12">
        <v>15279</v>
      </c>
      <c r="T16" s="12">
        <v>15237</v>
      </c>
      <c r="U16" s="12">
        <v>15939</v>
      </c>
      <c r="V16" s="12">
        <v>15941</v>
      </c>
      <c r="W16" s="12">
        <v>15937</v>
      </c>
      <c r="X16" s="12">
        <v>16142</v>
      </c>
      <c r="Y16" s="12">
        <v>16142</v>
      </c>
      <c r="Z16" s="12">
        <v>16133</v>
      </c>
      <c r="AA16" s="12">
        <v>16135</v>
      </c>
      <c r="AB16" s="12">
        <v>16242</v>
      </c>
      <c r="AC16" s="12">
        <v>16259</v>
      </c>
      <c r="AD16" s="12">
        <v>16576</v>
      </c>
      <c r="AE16" s="12">
        <v>16658</v>
      </c>
      <c r="AF16" s="12">
        <v>16699</v>
      </c>
      <c r="AG16" s="12">
        <v>16588</v>
      </c>
      <c r="AH16" s="13">
        <v>16752</v>
      </c>
      <c r="AI16" s="13">
        <v>16747</v>
      </c>
      <c r="AJ16" s="13">
        <v>16936</v>
      </c>
      <c r="AK16" s="13">
        <v>16862</v>
      </c>
      <c r="AL16" s="13">
        <v>16821</v>
      </c>
      <c r="AM16" s="13">
        <v>16885</v>
      </c>
    </row>
    <row r="17" spans="1:39" ht="12.75">
      <c r="A17" s="2"/>
      <c r="B17" s="11" t="s">
        <v>392</v>
      </c>
      <c r="C17" s="12">
        <v>683</v>
      </c>
      <c r="D17" s="12">
        <v>701</v>
      </c>
      <c r="E17" s="12">
        <v>666</v>
      </c>
      <c r="F17" s="12">
        <v>656</v>
      </c>
      <c r="G17" s="12">
        <v>671</v>
      </c>
      <c r="H17" s="12">
        <v>671</v>
      </c>
      <c r="I17" s="12">
        <v>665</v>
      </c>
      <c r="J17" s="12">
        <v>664</v>
      </c>
      <c r="K17" s="12">
        <v>664</v>
      </c>
      <c r="L17" s="12">
        <v>666</v>
      </c>
      <c r="M17" s="12">
        <v>680</v>
      </c>
      <c r="N17" s="12">
        <v>683</v>
      </c>
      <c r="O17" s="12">
        <v>694</v>
      </c>
      <c r="P17" s="12">
        <v>682</v>
      </c>
      <c r="Q17" s="12">
        <v>698</v>
      </c>
      <c r="R17" s="12">
        <v>706</v>
      </c>
      <c r="S17" s="12">
        <v>721</v>
      </c>
      <c r="T17" s="12">
        <v>721</v>
      </c>
      <c r="U17" s="12">
        <v>720</v>
      </c>
      <c r="V17" s="12">
        <v>720</v>
      </c>
      <c r="W17" s="12">
        <v>722</v>
      </c>
      <c r="X17" s="12">
        <v>722</v>
      </c>
      <c r="Y17" s="12">
        <v>722</v>
      </c>
      <c r="Z17" s="12">
        <v>722</v>
      </c>
      <c r="AA17" s="12">
        <v>722</v>
      </c>
      <c r="AB17" s="12">
        <v>722</v>
      </c>
      <c r="AC17" s="12">
        <v>722</v>
      </c>
      <c r="AD17" s="12">
        <v>722</v>
      </c>
      <c r="AE17" s="12">
        <v>722</v>
      </c>
      <c r="AF17" s="12">
        <v>722</v>
      </c>
      <c r="AG17" s="12">
        <v>722</v>
      </c>
      <c r="AH17" s="13">
        <v>722</v>
      </c>
      <c r="AI17" s="13">
        <v>722</v>
      </c>
      <c r="AJ17" s="13">
        <v>722</v>
      </c>
      <c r="AK17" s="13">
        <v>722</v>
      </c>
      <c r="AL17" s="13">
        <v>722</v>
      </c>
      <c r="AM17" s="13">
        <v>722</v>
      </c>
    </row>
    <row r="18" spans="1:39" ht="12.75">
      <c r="A18" s="2"/>
      <c r="B18" s="213" t="s">
        <v>393</v>
      </c>
      <c r="C18" s="12"/>
      <c r="D18" s="12">
        <v>883</v>
      </c>
      <c r="E18" s="12">
        <v>1350</v>
      </c>
      <c r="F18" s="12">
        <v>1605</v>
      </c>
      <c r="G18" s="12">
        <v>2139</v>
      </c>
      <c r="H18" s="12">
        <v>2265</v>
      </c>
      <c r="I18" s="12">
        <v>2422</v>
      </c>
      <c r="J18" s="12">
        <v>2595</v>
      </c>
      <c r="K18" s="12">
        <v>2746</v>
      </c>
      <c r="L18" s="12">
        <v>3632</v>
      </c>
      <c r="M18" s="12">
        <v>4722</v>
      </c>
      <c r="N18" s="12">
        <v>4998</v>
      </c>
      <c r="O18" s="12">
        <v>5082</v>
      </c>
      <c r="P18" s="12">
        <v>5815</v>
      </c>
      <c r="Q18" s="12">
        <v>5740</v>
      </c>
      <c r="R18" s="12">
        <v>5807</v>
      </c>
      <c r="S18" s="12">
        <v>6133</v>
      </c>
      <c r="T18" s="12">
        <v>6678</v>
      </c>
      <c r="U18" s="12">
        <v>6686</v>
      </c>
      <c r="V18" s="12">
        <v>6655</v>
      </c>
      <c r="W18" s="12">
        <v>6533</v>
      </c>
      <c r="X18" s="12">
        <v>7332</v>
      </c>
      <c r="Y18" s="12">
        <v>7165</v>
      </c>
      <c r="Z18" s="12">
        <v>7165</v>
      </c>
      <c r="AA18" s="12">
        <v>7577</v>
      </c>
      <c r="AB18" s="12">
        <v>7656</v>
      </c>
      <c r="AC18" s="12">
        <v>8158</v>
      </c>
      <c r="AD18" s="12">
        <v>9718</v>
      </c>
      <c r="AE18" s="12">
        <v>9792</v>
      </c>
      <c r="AF18" s="12">
        <v>10160</v>
      </c>
      <c r="AG18" s="12">
        <v>11302</v>
      </c>
      <c r="AH18" s="12">
        <v>11087</v>
      </c>
      <c r="AI18" s="12">
        <v>11114</v>
      </c>
      <c r="AJ18" s="12">
        <v>10914</v>
      </c>
      <c r="AK18" s="12">
        <v>10863</v>
      </c>
      <c r="AL18" s="12">
        <v>10980</v>
      </c>
      <c r="AM18" s="12">
        <v>10995</v>
      </c>
    </row>
    <row r="19" spans="1:39" ht="12.75">
      <c r="A19" s="2"/>
      <c r="B19" s="213" t="s">
        <v>394</v>
      </c>
      <c r="C19" s="12"/>
      <c r="D19" s="12"/>
      <c r="E19" s="12"/>
      <c r="F19" s="12"/>
      <c r="G19" s="12"/>
      <c r="H19" s="12"/>
      <c r="I19" s="12"/>
      <c r="J19" s="12"/>
      <c r="K19" s="12"/>
      <c r="L19" s="12"/>
      <c r="M19" s="12">
        <v>675</v>
      </c>
      <c r="N19" s="12">
        <v>675</v>
      </c>
      <c r="O19" s="12">
        <v>675</v>
      </c>
      <c r="P19" s="12">
        <v>1070</v>
      </c>
      <c r="Q19" s="12">
        <v>1180</v>
      </c>
      <c r="R19" s="12">
        <v>1180</v>
      </c>
      <c r="S19" s="12">
        <v>1290</v>
      </c>
      <c r="T19" s="12">
        <v>1290</v>
      </c>
      <c r="U19" s="12">
        <v>1290</v>
      </c>
      <c r="V19" s="12">
        <v>1290</v>
      </c>
      <c r="W19" s="12">
        <v>1290</v>
      </c>
      <c r="X19" s="12">
        <v>1570</v>
      </c>
      <c r="Y19" s="12">
        <v>1570</v>
      </c>
      <c r="Z19" s="12">
        <v>1570</v>
      </c>
      <c r="AA19" s="12">
        <v>1570</v>
      </c>
      <c r="AB19" s="12">
        <v>1570</v>
      </c>
      <c r="AC19" s="12">
        <v>1570</v>
      </c>
      <c r="AD19" s="12">
        <v>1865</v>
      </c>
      <c r="AE19" s="12">
        <v>1865</v>
      </c>
      <c r="AF19" s="12">
        <v>1865</v>
      </c>
      <c r="AG19" s="12">
        <v>1890</v>
      </c>
      <c r="AH19" s="12">
        <v>2036</v>
      </c>
      <c r="AI19" s="12">
        <v>2036</v>
      </c>
      <c r="AJ19" s="12">
        <v>2036</v>
      </c>
      <c r="AK19" s="12">
        <v>2036</v>
      </c>
      <c r="AL19" s="12">
        <v>2043</v>
      </c>
      <c r="AM19" s="12">
        <v>2166</v>
      </c>
    </row>
    <row r="20" spans="1:39" ht="12.75">
      <c r="A20" s="2"/>
      <c r="B20" s="212" t="s">
        <v>395</v>
      </c>
      <c r="C20" s="186">
        <v>22281</v>
      </c>
      <c r="D20" s="186">
        <v>22108</v>
      </c>
      <c r="E20" s="186">
        <v>22111</v>
      </c>
      <c r="F20" s="186">
        <v>22084</v>
      </c>
      <c r="G20" s="186">
        <v>22035</v>
      </c>
      <c r="H20" s="186">
        <v>21888</v>
      </c>
      <c r="I20" s="186">
        <v>21775</v>
      </c>
      <c r="J20" s="186">
        <v>21622</v>
      </c>
      <c r="K20" s="186">
        <v>21505</v>
      </c>
      <c r="L20" s="186">
        <v>21421</v>
      </c>
      <c r="M20" s="186">
        <v>21268</v>
      </c>
      <c r="N20" s="186">
        <v>20896</v>
      </c>
      <c r="O20" s="186">
        <v>20284</v>
      </c>
      <c r="P20" s="186">
        <v>19518</v>
      </c>
      <c r="Q20" s="186">
        <v>18663</v>
      </c>
      <c r="R20" s="186">
        <v>18270</v>
      </c>
      <c r="S20" s="186">
        <v>17774</v>
      </c>
      <c r="T20" s="186">
        <v>17579</v>
      </c>
      <c r="U20" s="186">
        <v>17514</v>
      </c>
      <c r="V20" s="186">
        <v>17419</v>
      </c>
      <c r="W20" s="186">
        <v>17345</v>
      </c>
      <c r="X20" s="186">
        <v>17198</v>
      </c>
      <c r="Y20" s="186">
        <v>17101</v>
      </c>
      <c r="Z20" s="186">
        <v>17069</v>
      </c>
      <c r="AA20" s="186">
        <v>16997</v>
      </c>
      <c r="AB20" s="186">
        <v>16900</v>
      </c>
      <c r="AC20" s="186">
        <v>16804</v>
      </c>
      <c r="AD20" s="186">
        <v>16774</v>
      </c>
      <c r="AE20" s="186">
        <v>16554</v>
      </c>
      <c r="AF20" s="186">
        <v>16511</v>
      </c>
      <c r="AG20" s="200" t="s">
        <v>7</v>
      </c>
      <c r="AH20" s="200">
        <v>16244</v>
      </c>
      <c r="AI20" s="200">
        <v>15639</v>
      </c>
      <c r="AJ20" s="200">
        <v>15639</v>
      </c>
      <c r="AK20" s="200">
        <v>15529</v>
      </c>
      <c r="AL20" s="200">
        <v>15459</v>
      </c>
      <c r="AM20" s="200">
        <v>15405</v>
      </c>
    </row>
    <row r="21" spans="1:39" ht="12.75">
      <c r="A21" s="2"/>
      <c r="B21" s="11" t="s">
        <v>396</v>
      </c>
      <c r="C21" s="12">
        <v>4891</v>
      </c>
      <c r="D21" s="12">
        <v>4604</v>
      </c>
      <c r="E21" s="12">
        <v>4492</v>
      </c>
      <c r="F21" s="12">
        <v>4263</v>
      </c>
      <c r="G21" s="12">
        <v>4103</v>
      </c>
      <c r="H21" s="12">
        <v>3883</v>
      </c>
      <c r="I21" s="12">
        <v>3663</v>
      </c>
      <c r="J21" s="12">
        <v>3533</v>
      </c>
      <c r="K21" s="12">
        <v>3525</v>
      </c>
      <c r="L21" s="12">
        <v>3606</v>
      </c>
      <c r="M21" s="12">
        <v>3570</v>
      </c>
      <c r="N21" s="12">
        <v>3372</v>
      </c>
      <c r="O21" s="12">
        <v>3174</v>
      </c>
      <c r="P21" s="12">
        <v>2945</v>
      </c>
      <c r="Q21" s="12">
        <v>2466</v>
      </c>
      <c r="R21" s="12">
        <v>2291</v>
      </c>
      <c r="S21" s="12">
        <v>2111</v>
      </c>
      <c r="T21" s="12">
        <v>2069</v>
      </c>
      <c r="U21" s="12">
        <v>2032</v>
      </c>
      <c r="V21" s="12">
        <v>1958</v>
      </c>
      <c r="W21" s="12">
        <v>1919</v>
      </c>
      <c r="X21" s="12">
        <v>1856</v>
      </c>
      <c r="Y21" s="12">
        <v>1854</v>
      </c>
      <c r="Z21" s="12">
        <v>1862</v>
      </c>
      <c r="AA21" s="12">
        <v>1905</v>
      </c>
      <c r="AB21" s="12">
        <v>1866</v>
      </c>
      <c r="AC21" s="12">
        <v>1852</v>
      </c>
      <c r="AD21" s="12">
        <v>1819</v>
      </c>
      <c r="AE21" s="12">
        <v>1761</v>
      </c>
      <c r="AF21" s="12">
        <v>1767</v>
      </c>
      <c r="AG21" s="12">
        <v>1787</v>
      </c>
      <c r="AH21" s="13">
        <v>1670</v>
      </c>
      <c r="AI21" s="13" t="s">
        <v>397</v>
      </c>
      <c r="AJ21" s="13">
        <v>796</v>
      </c>
      <c r="AK21" s="13">
        <v>782</v>
      </c>
      <c r="AL21" s="13">
        <v>770</v>
      </c>
      <c r="AM21" s="13">
        <v>757</v>
      </c>
    </row>
    <row r="22" spans="1:39" ht="12.75">
      <c r="A22" s="2"/>
      <c r="B22" s="11" t="s">
        <v>398</v>
      </c>
      <c r="C22" s="12">
        <v>10304</v>
      </c>
      <c r="D22" s="12">
        <v>10491</v>
      </c>
      <c r="E22" s="12">
        <v>10582</v>
      </c>
      <c r="F22" s="12">
        <v>10797</v>
      </c>
      <c r="G22" s="12">
        <v>10965</v>
      </c>
      <c r="H22" s="12">
        <v>11136</v>
      </c>
      <c r="I22" s="12">
        <v>11343</v>
      </c>
      <c r="J22" s="12">
        <v>11481</v>
      </c>
      <c r="K22" s="12">
        <v>11551</v>
      </c>
      <c r="L22" s="12">
        <v>11576</v>
      </c>
      <c r="M22" s="12">
        <v>11610</v>
      </c>
      <c r="N22" s="12">
        <v>11598</v>
      </c>
      <c r="O22" s="12">
        <v>11496</v>
      </c>
      <c r="P22" s="12">
        <v>11382</v>
      </c>
      <c r="Q22" s="12">
        <v>11328</v>
      </c>
      <c r="R22" s="12">
        <v>11287</v>
      </c>
      <c r="S22" s="12">
        <v>11223</v>
      </c>
      <c r="T22" s="12">
        <v>11179</v>
      </c>
      <c r="U22" s="12">
        <v>11175</v>
      </c>
      <c r="V22" s="12">
        <v>11177</v>
      </c>
      <c r="W22" s="12">
        <v>11190</v>
      </c>
      <c r="X22" s="12">
        <v>11173</v>
      </c>
      <c r="Y22" s="12">
        <v>11137</v>
      </c>
      <c r="Z22" s="12">
        <v>11114</v>
      </c>
      <c r="AA22" s="12">
        <v>11085</v>
      </c>
      <c r="AB22" s="12">
        <v>11080</v>
      </c>
      <c r="AC22" s="12">
        <v>11055</v>
      </c>
      <c r="AD22" s="12">
        <v>11052</v>
      </c>
      <c r="AE22" s="12">
        <v>10962</v>
      </c>
      <c r="AF22" s="12">
        <v>10940</v>
      </c>
      <c r="AG22" s="12">
        <v>10946</v>
      </c>
      <c r="AH22" s="13">
        <v>10869</v>
      </c>
      <c r="AI22" s="13">
        <v>10445</v>
      </c>
      <c r="AJ22" s="13">
        <v>10445</v>
      </c>
      <c r="AK22" s="13">
        <v>10398</v>
      </c>
      <c r="AL22" s="13">
        <v>10379</v>
      </c>
      <c r="AM22" s="13">
        <v>10373</v>
      </c>
    </row>
    <row r="23" spans="1:39" ht="12.75">
      <c r="A23" s="2"/>
      <c r="B23" s="181" t="s">
        <v>399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ht="12.75">
      <c r="A24" s="2"/>
      <c r="B24" s="214" t="s">
        <v>400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row>
    <row r="25" spans="1:39" ht="12.75">
      <c r="A25" s="2"/>
      <c r="B25" s="11" t="s">
        <v>401</v>
      </c>
      <c r="C25" s="12">
        <v>5502</v>
      </c>
      <c r="D25" s="12">
        <v>5486</v>
      </c>
      <c r="E25" s="12">
        <v>5516</v>
      </c>
      <c r="F25" s="12">
        <v>5518</v>
      </c>
      <c r="G25" s="12">
        <v>5510</v>
      </c>
      <c r="H25" s="12">
        <v>5523</v>
      </c>
      <c r="I25" s="12">
        <v>5542</v>
      </c>
      <c r="J25" s="12">
        <v>5461</v>
      </c>
      <c r="K25" s="12">
        <v>5243</v>
      </c>
      <c r="L25" s="12">
        <v>5046</v>
      </c>
      <c r="M25" s="12">
        <v>4952</v>
      </c>
      <c r="N25" s="12">
        <v>4882</v>
      </c>
      <c r="O25" s="12">
        <v>4854</v>
      </c>
      <c r="P25" s="12">
        <v>4708</v>
      </c>
      <c r="Q25" s="12">
        <v>4669</v>
      </c>
      <c r="R25" s="12">
        <v>4550</v>
      </c>
      <c r="S25" s="12">
        <v>4517</v>
      </c>
      <c r="T25" s="12">
        <v>4487</v>
      </c>
      <c r="U25" s="12">
        <v>4572</v>
      </c>
      <c r="V25" s="12">
        <v>4563</v>
      </c>
      <c r="W25" s="12">
        <v>4514</v>
      </c>
      <c r="X25" s="12">
        <v>4545</v>
      </c>
      <c r="Y25" s="12">
        <v>4546</v>
      </c>
      <c r="Z25" s="12">
        <v>4575</v>
      </c>
      <c r="AA25" s="12">
        <v>4715</v>
      </c>
      <c r="AB25" s="12">
        <v>4794</v>
      </c>
      <c r="AC25" s="12">
        <v>4790</v>
      </c>
      <c r="AD25" s="12">
        <v>4876</v>
      </c>
      <c r="AE25" s="13">
        <v>5100</v>
      </c>
      <c r="AF25" s="12">
        <v>5390</v>
      </c>
      <c r="AG25" s="13" t="s">
        <v>7</v>
      </c>
      <c r="AH25" s="13" t="s">
        <v>7</v>
      </c>
      <c r="AI25" s="13" t="s">
        <v>7</v>
      </c>
      <c r="AJ25" s="13" t="s">
        <v>7</v>
      </c>
      <c r="AK25" s="13" t="s">
        <v>7</v>
      </c>
      <c r="AL25" s="13" t="s">
        <v>7</v>
      </c>
      <c r="AM25" s="13" t="s">
        <v>7</v>
      </c>
    </row>
    <row r="26" spans="1:39" ht="12.75">
      <c r="A26" s="2"/>
      <c r="B26" s="11" t="s">
        <v>402</v>
      </c>
      <c r="C26" s="12">
        <v>4053</v>
      </c>
      <c r="D26" s="12">
        <v>4052</v>
      </c>
      <c r="E26" s="12">
        <v>4056</v>
      </c>
      <c r="F26" s="12">
        <v>4053</v>
      </c>
      <c r="G26" s="12">
        <v>4027</v>
      </c>
      <c r="H26" s="12">
        <v>3968</v>
      </c>
      <c r="I26" s="12">
        <v>3939</v>
      </c>
      <c r="J26" s="12">
        <v>3722</v>
      </c>
      <c r="K26" s="12">
        <v>3392</v>
      </c>
      <c r="L26" s="12">
        <v>3043</v>
      </c>
      <c r="M26" s="12">
        <v>2600</v>
      </c>
      <c r="N26" s="12">
        <v>2286</v>
      </c>
      <c r="O26" s="12">
        <v>2031</v>
      </c>
      <c r="P26" s="12">
        <v>1947</v>
      </c>
      <c r="Q26" s="12">
        <v>1853</v>
      </c>
      <c r="R26" s="12">
        <v>1845</v>
      </c>
      <c r="S26" s="12">
        <v>1831</v>
      </c>
      <c r="T26" s="12">
        <v>1802</v>
      </c>
      <c r="U26" s="12">
        <v>1821</v>
      </c>
      <c r="V26" s="12">
        <v>1792</v>
      </c>
      <c r="W26" s="12">
        <v>1784</v>
      </c>
      <c r="X26" s="12">
        <v>1722</v>
      </c>
      <c r="Y26" s="12">
        <v>1699</v>
      </c>
      <c r="Z26" s="12">
        <v>1695</v>
      </c>
      <c r="AA26" s="12">
        <v>1631</v>
      </c>
      <c r="AB26" s="12">
        <v>1576</v>
      </c>
      <c r="AC26" s="12">
        <v>1512</v>
      </c>
      <c r="AD26" s="12">
        <v>1479</v>
      </c>
      <c r="AE26" s="12">
        <v>1414</v>
      </c>
      <c r="AF26" s="12">
        <v>1371</v>
      </c>
      <c r="AG26" s="13" t="s">
        <v>7</v>
      </c>
      <c r="AH26" s="13" t="s">
        <v>7</v>
      </c>
      <c r="AI26" s="13" t="s">
        <v>7</v>
      </c>
      <c r="AJ26" s="13" t="s">
        <v>7</v>
      </c>
      <c r="AK26" s="13" t="s">
        <v>7</v>
      </c>
      <c r="AL26" s="13" t="s">
        <v>7</v>
      </c>
      <c r="AM26" s="13" t="s">
        <v>7</v>
      </c>
    </row>
    <row r="27" spans="1:39" ht="18.75">
      <c r="A27" s="49">
        <v>1</v>
      </c>
      <c r="B27" s="27" t="s">
        <v>403</v>
      </c>
      <c r="C27" s="20"/>
      <c r="D27" s="20"/>
      <c r="E27" s="20"/>
      <c r="F27" s="20"/>
      <c r="G27" s="20"/>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8.75">
      <c r="A28" s="49">
        <v>2</v>
      </c>
      <c r="B28" s="25" t="s">
        <v>404</v>
      </c>
      <c r="C28" s="26"/>
      <c r="D28" s="26"/>
      <c r="E28" s="26"/>
      <c r="F28" s="26"/>
      <c r="G28" s="26"/>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8.75">
      <c r="A29" s="49">
        <v>3</v>
      </c>
      <c r="B29" s="25" t="s">
        <v>405</v>
      </c>
      <c r="C29" s="26"/>
      <c r="D29" s="26"/>
      <c r="E29" s="26"/>
      <c r="F29" s="26"/>
      <c r="G29" s="26"/>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8.75">
      <c r="A30" s="49">
        <v>4</v>
      </c>
      <c r="B30" s="25" t="s">
        <v>406</v>
      </c>
      <c r="C30" s="26"/>
      <c r="D30" s="26"/>
      <c r="E30" s="26"/>
      <c r="F30" s="26"/>
      <c r="G30" s="26"/>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8.75">
      <c r="A31" s="49">
        <v>5</v>
      </c>
      <c r="B31" s="25" t="s">
        <v>407</v>
      </c>
      <c r="C31" s="26"/>
      <c r="D31" s="26"/>
      <c r="E31" s="26"/>
      <c r="F31" s="26"/>
      <c r="G31" s="26"/>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157"/>
  <sheetViews>
    <sheetView showGridLines="0" zoomScalePageLayoutView="0" workbookViewId="0" topLeftCell="A1">
      <selection activeCell="A1" sqref="A1"/>
    </sheetView>
  </sheetViews>
  <sheetFormatPr defaultColWidth="12" defaultRowHeight="11.25"/>
  <cols>
    <col min="1" max="1" width="7.66015625" style="0" customWidth="1"/>
    <col min="2" max="2" width="25.83203125" style="0" customWidth="1"/>
    <col min="3" max="3" width="13" style="0" customWidth="1"/>
  </cols>
  <sheetData>
    <row r="1" spans="1:16" ht="11.25">
      <c r="A1" s="2"/>
      <c r="B1" s="2"/>
      <c r="C1" s="2"/>
      <c r="D1" s="2"/>
      <c r="E1" s="2"/>
      <c r="F1" s="2"/>
      <c r="G1" s="2"/>
      <c r="H1" s="2"/>
      <c r="I1" s="2"/>
      <c r="J1" s="2"/>
      <c r="K1" s="2"/>
      <c r="L1" s="2"/>
      <c r="M1" s="2"/>
      <c r="N1" s="2"/>
      <c r="O1" s="2"/>
      <c r="P1" s="4"/>
    </row>
    <row r="2" spans="1:16" ht="15.75">
      <c r="A2" s="20"/>
      <c r="B2" s="45" t="s">
        <v>379</v>
      </c>
      <c r="C2" s="20"/>
      <c r="D2" s="20"/>
      <c r="E2" s="20"/>
      <c r="F2" s="20"/>
      <c r="G2" s="20"/>
      <c r="H2" s="20"/>
      <c r="I2" s="20"/>
      <c r="J2" s="20"/>
      <c r="K2" s="20"/>
      <c r="L2" s="20"/>
      <c r="M2" s="20"/>
      <c r="N2" s="20"/>
      <c r="O2" s="2"/>
      <c r="P2" s="4"/>
    </row>
    <row r="3" spans="1:16" ht="12">
      <c r="A3" s="20"/>
      <c r="B3" s="72" t="s">
        <v>248</v>
      </c>
      <c r="C3" s="20"/>
      <c r="D3" s="20"/>
      <c r="E3" s="20"/>
      <c r="F3" s="20"/>
      <c r="G3" s="20"/>
      <c r="H3" s="20"/>
      <c r="I3" s="20"/>
      <c r="J3" s="20"/>
      <c r="K3" s="20"/>
      <c r="L3" s="20"/>
      <c r="M3" s="20"/>
      <c r="N3" s="20"/>
      <c r="O3" s="2"/>
      <c r="P3" s="4"/>
    </row>
    <row r="4" spans="1:16" ht="11.25">
      <c r="A4" s="20"/>
      <c r="B4" s="20"/>
      <c r="C4" s="20"/>
      <c r="D4" s="20"/>
      <c r="E4" s="20"/>
      <c r="F4" s="20"/>
      <c r="G4" s="20"/>
      <c r="H4" s="20"/>
      <c r="I4" s="20"/>
      <c r="J4" s="20"/>
      <c r="K4" s="20"/>
      <c r="L4" s="20"/>
      <c r="M4" s="20"/>
      <c r="N4" s="20"/>
      <c r="O4" s="2"/>
      <c r="P4" s="4"/>
    </row>
    <row r="5" spans="1:16" ht="11.25">
      <c r="A5" s="20"/>
      <c r="B5" s="21" t="s">
        <v>1</v>
      </c>
      <c r="C5" s="24" t="s">
        <v>166</v>
      </c>
      <c r="D5" s="24"/>
      <c r="E5" s="20"/>
      <c r="F5" s="20"/>
      <c r="G5" s="20"/>
      <c r="H5" s="20"/>
      <c r="I5" s="20"/>
      <c r="J5" s="20"/>
      <c r="K5" s="20"/>
      <c r="L5" s="20"/>
      <c r="M5" s="46" t="s">
        <v>31</v>
      </c>
      <c r="N5" s="24" t="s">
        <v>249</v>
      </c>
      <c r="O5" s="2"/>
      <c r="P5" s="4"/>
    </row>
    <row r="6" spans="1:16" ht="11.25">
      <c r="A6" s="20"/>
      <c r="B6" s="20"/>
      <c r="C6" s="22" t="s">
        <v>250</v>
      </c>
      <c r="D6" s="20"/>
      <c r="E6" s="20"/>
      <c r="F6" s="20"/>
      <c r="G6" s="20"/>
      <c r="H6" s="20"/>
      <c r="I6" s="20"/>
      <c r="J6" s="20"/>
      <c r="K6" s="20"/>
      <c r="L6" s="20"/>
      <c r="M6" s="20"/>
      <c r="N6" s="20"/>
      <c r="O6" s="2"/>
      <c r="P6" s="4"/>
    </row>
    <row r="7" spans="1:16" ht="11.25">
      <c r="A7" s="20"/>
      <c r="B7" s="20"/>
      <c r="C7" s="22" t="s">
        <v>251</v>
      </c>
      <c r="D7" s="20"/>
      <c r="E7" s="20"/>
      <c r="F7" s="20"/>
      <c r="G7" s="20"/>
      <c r="H7" s="20"/>
      <c r="I7" s="20"/>
      <c r="J7" s="20"/>
      <c r="K7" s="20"/>
      <c r="L7" s="20"/>
      <c r="M7" s="20"/>
      <c r="N7" s="20"/>
      <c r="O7" s="2"/>
      <c r="P7" s="4"/>
    </row>
    <row r="8" spans="1:16" ht="11.25">
      <c r="A8" s="20"/>
      <c r="B8" s="20"/>
      <c r="C8" s="22" t="s">
        <v>252</v>
      </c>
      <c r="D8" s="20"/>
      <c r="E8" s="20"/>
      <c r="F8" s="20"/>
      <c r="G8" s="20"/>
      <c r="H8" s="20"/>
      <c r="I8" s="20"/>
      <c r="J8" s="20"/>
      <c r="K8" s="20"/>
      <c r="L8" s="20"/>
      <c r="M8" s="20"/>
      <c r="N8" s="20"/>
      <c r="O8" s="2"/>
      <c r="P8" s="4"/>
    </row>
    <row r="9" spans="1:16" ht="11.25">
      <c r="A9" s="2"/>
      <c r="B9" s="2"/>
      <c r="C9" s="51" t="s">
        <v>253</v>
      </c>
      <c r="D9" s="2"/>
      <c r="E9" s="2"/>
      <c r="F9" s="2"/>
      <c r="G9" s="2"/>
      <c r="H9" s="2"/>
      <c r="I9" s="2"/>
      <c r="J9" s="2"/>
      <c r="K9" s="2"/>
      <c r="L9" s="2"/>
      <c r="M9" s="2"/>
      <c r="N9" s="2"/>
      <c r="O9" s="2"/>
      <c r="P9" s="4"/>
    </row>
    <row r="10" spans="1:16" ht="12">
      <c r="A10" s="2"/>
      <c r="B10" s="180" t="s">
        <v>254</v>
      </c>
      <c r="C10" s="206">
        <v>2003</v>
      </c>
      <c r="D10" s="206">
        <v>2004</v>
      </c>
      <c r="E10" s="206">
        <v>2005</v>
      </c>
      <c r="F10" s="206">
        <v>2006</v>
      </c>
      <c r="G10" s="206">
        <v>2007</v>
      </c>
      <c r="H10" s="206">
        <v>2008</v>
      </c>
      <c r="I10" s="206">
        <v>2009</v>
      </c>
      <c r="J10" s="206">
        <v>2010</v>
      </c>
      <c r="K10" s="206">
        <v>2011</v>
      </c>
      <c r="L10" s="206">
        <v>2012</v>
      </c>
      <c r="M10" s="206">
        <v>2013</v>
      </c>
      <c r="N10" s="206">
        <v>2014</v>
      </c>
      <c r="O10" s="206">
        <v>2015</v>
      </c>
      <c r="P10" s="206">
        <v>2016</v>
      </c>
    </row>
    <row r="11" spans="1:16" ht="12.75">
      <c r="A11" s="2"/>
      <c r="B11" s="193" t="s">
        <v>255</v>
      </c>
      <c r="C11" s="207"/>
      <c r="D11" s="196"/>
      <c r="E11" s="196"/>
      <c r="F11" s="196"/>
      <c r="G11" s="196"/>
      <c r="H11" s="196"/>
      <c r="I11" s="196"/>
      <c r="J11" s="197"/>
      <c r="K11" s="197"/>
      <c r="L11" s="197"/>
      <c r="M11" s="197"/>
      <c r="N11" s="197"/>
      <c r="O11" s="208"/>
      <c r="P11" s="208"/>
    </row>
    <row r="12" spans="1:16" ht="12.75">
      <c r="A12" s="2"/>
      <c r="B12" s="106" t="s">
        <v>256</v>
      </c>
      <c r="C12" s="12">
        <v>81</v>
      </c>
      <c r="D12" s="12">
        <v>84</v>
      </c>
      <c r="E12" s="12">
        <v>83</v>
      </c>
      <c r="F12" s="12">
        <v>83</v>
      </c>
      <c r="G12" s="12">
        <v>83</v>
      </c>
      <c r="H12" s="12">
        <v>83</v>
      </c>
      <c r="I12" s="12">
        <v>72.597</v>
      </c>
      <c r="J12" s="12">
        <v>71.74</v>
      </c>
      <c r="K12" s="12">
        <v>71.742</v>
      </c>
      <c r="L12" s="12">
        <v>72</v>
      </c>
      <c r="M12" s="12">
        <v>70</v>
      </c>
      <c r="N12" s="12">
        <v>69</v>
      </c>
      <c r="O12" s="12">
        <v>69</v>
      </c>
      <c r="P12" s="12">
        <v>69.13255133103524</v>
      </c>
    </row>
    <row r="13" spans="1:16" ht="12.75">
      <c r="A13" s="2"/>
      <c r="B13" s="106" t="s">
        <v>257</v>
      </c>
      <c r="C13" s="12">
        <v>611</v>
      </c>
      <c r="D13" s="12">
        <v>587</v>
      </c>
      <c r="E13" s="12">
        <v>594</v>
      </c>
      <c r="F13" s="12">
        <v>593</v>
      </c>
      <c r="G13" s="12">
        <v>650</v>
      </c>
      <c r="H13" s="12">
        <v>651</v>
      </c>
      <c r="I13" s="12">
        <v>652.857</v>
      </c>
      <c r="J13" s="12">
        <v>652.08</v>
      </c>
      <c r="K13" s="12">
        <v>632.411</v>
      </c>
      <c r="L13" s="12">
        <v>645</v>
      </c>
      <c r="M13" s="12">
        <v>645</v>
      </c>
      <c r="N13" s="12">
        <v>645</v>
      </c>
      <c r="O13" s="12">
        <v>645</v>
      </c>
      <c r="P13" s="12">
        <v>645</v>
      </c>
    </row>
    <row r="14" spans="1:16" ht="12.75">
      <c r="A14" s="2"/>
      <c r="B14" s="106" t="s">
        <v>258</v>
      </c>
      <c r="C14" s="12">
        <v>341</v>
      </c>
      <c r="D14" s="12">
        <v>341</v>
      </c>
      <c r="E14" s="12">
        <v>343</v>
      </c>
      <c r="F14" s="12">
        <v>343</v>
      </c>
      <c r="G14" s="12">
        <v>343</v>
      </c>
      <c r="H14" s="12">
        <v>344</v>
      </c>
      <c r="I14" s="12">
        <v>334.489</v>
      </c>
      <c r="J14" s="12">
        <v>334.45</v>
      </c>
      <c r="K14" s="12">
        <v>334.349</v>
      </c>
      <c r="L14" s="12">
        <v>334</v>
      </c>
      <c r="M14" s="12">
        <v>334</v>
      </c>
      <c r="N14" s="12">
        <v>334</v>
      </c>
      <c r="O14" s="12">
        <v>334</v>
      </c>
      <c r="P14" s="12">
        <v>339</v>
      </c>
    </row>
    <row r="15" spans="1:16" ht="12.75">
      <c r="A15" s="2"/>
      <c r="B15" s="106" t="s">
        <v>259</v>
      </c>
      <c r="C15" s="12">
        <v>240</v>
      </c>
      <c r="D15" s="12">
        <v>239</v>
      </c>
      <c r="E15" s="12">
        <v>231</v>
      </c>
      <c r="F15" s="12">
        <v>231</v>
      </c>
      <c r="G15" s="12">
        <v>232</v>
      </c>
      <c r="H15" s="12">
        <v>232</v>
      </c>
      <c r="I15" s="12">
        <v>232.746</v>
      </c>
      <c r="J15" s="12">
        <v>232.73</v>
      </c>
      <c r="K15" s="12">
        <v>232.727</v>
      </c>
      <c r="L15" s="12">
        <v>233</v>
      </c>
      <c r="M15" s="12">
        <v>233</v>
      </c>
      <c r="N15" s="12">
        <v>233</v>
      </c>
      <c r="O15" s="12">
        <v>233</v>
      </c>
      <c r="P15" s="12">
        <v>233.42184196675856</v>
      </c>
    </row>
    <row r="16" spans="1:16" ht="12.75">
      <c r="A16" s="2"/>
      <c r="B16" s="106" t="s">
        <v>260</v>
      </c>
      <c r="C16" s="12">
        <v>105</v>
      </c>
      <c r="D16" s="12">
        <v>100</v>
      </c>
      <c r="E16" s="12">
        <v>104</v>
      </c>
      <c r="F16" s="12">
        <v>110</v>
      </c>
      <c r="G16" s="12">
        <v>104</v>
      </c>
      <c r="H16" s="12">
        <v>104</v>
      </c>
      <c r="I16" s="12">
        <v>100.212</v>
      </c>
      <c r="J16" s="12">
        <v>99.97</v>
      </c>
      <c r="K16" s="12">
        <v>103.8</v>
      </c>
      <c r="L16" s="12">
        <v>104</v>
      </c>
      <c r="M16" s="12">
        <v>102</v>
      </c>
      <c r="N16" s="12">
        <v>102</v>
      </c>
      <c r="O16" s="12">
        <v>101</v>
      </c>
      <c r="P16" s="12">
        <v>101</v>
      </c>
    </row>
    <row r="17" spans="1:16" ht="12.75">
      <c r="A17" s="2"/>
      <c r="B17" s="106" t="s">
        <v>261</v>
      </c>
      <c r="C17" s="12">
        <v>115</v>
      </c>
      <c r="D17" s="12">
        <v>115</v>
      </c>
      <c r="E17" s="12">
        <v>119</v>
      </c>
      <c r="F17" s="12">
        <v>119</v>
      </c>
      <c r="G17" s="12">
        <v>119</v>
      </c>
      <c r="H17" s="12">
        <v>119</v>
      </c>
      <c r="I17" s="12">
        <v>119.508</v>
      </c>
      <c r="J17" s="12">
        <v>119.42</v>
      </c>
      <c r="K17" s="12">
        <v>119.407</v>
      </c>
      <c r="L17" s="12">
        <v>119</v>
      </c>
      <c r="M17" s="12">
        <v>119</v>
      </c>
      <c r="N17" s="12">
        <v>119</v>
      </c>
      <c r="O17" s="12">
        <v>119</v>
      </c>
      <c r="P17" s="12">
        <v>126</v>
      </c>
    </row>
    <row r="18" spans="1:16" ht="12.75">
      <c r="A18" s="2"/>
      <c r="B18" s="106" t="s">
        <v>262</v>
      </c>
      <c r="C18" s="12">
        <v>105</v>
      </c>
      <c r="D18" s="12">
        <v>104</v>
      </c>
      <c r="E18" s="12">
        <v>101</v>
      </c>
      <c r="F18" s="12">
        <v>101</v>
      </c>
      <c r="G18" s="12">
        <v>101</v>
      </c>
      <c r="H18" s="12">
        <v>102</v>
      </c>
      <c r="I18" s="12">
        <v>103.993</v>
      </c>
      <c r="J18" s="12">
        <v>103.37</v>
      </c>
      <c r="K18" s="12">
        <v>103.115</v>
      </c>
      <c r="L18" s="12">
        <v>103</v>
      </c>
      <c r="M18" s="12">
        <v>103</v>
      </c>
      <c r="N18" s="12">
        <v>103</v>
      </c>
      <c r="O18" s="12">
        <v>103</v>
      </c>
      <c r="P18" s="12">
        <v>103</v>
      </c>
    </row>
    <row r="19" spans="1:16" ht="12.75">
      <c r="A19" s="2"/>
      <c r="B19" s="106" t="s">
        <v>263</v>
      </c>
      <c r="C19" s="12">
        <v>203</v>
      </c>
      <c r="D19" s="12">
        <v>203</v>
      </c>
      <c r="E19" s="12">
        <v>211</v>
      </c>
      <c r="F19" s="12">
        <v>206</v>
      </c>
      <c r="G19" s="12">
        <v>212</v>
      </c>
      <c r="H19" s="12">
        <v>212</v>
      </c>
      <c r="I19" s="12">
        <v>213.451</v>
      </c>
      <c r="J19" s="12">
        <v>213.43</v>
      </c>
      <c r="K19" s="12">
        <v>213.432</v>
      </c>
      <c r="L19" s="12">
        <v>213</v>
      </c>
      <c r="M19" s="12">
        <v>214</v>
      </c>
      <c r="N19" s="12">
        <v>214</v>
      </c>
      <c r="O19" s="12">
        <v>214</v>
      </c>
      <c r="P19" s="12">
        <v>214</v>
      </c>
    </row>
    <row r="20" spans="1:16" ht="12.75">
      <c r="A20" s="2"/>
      <c r="B20" s="185" t="s">
        <v>264</v>
      </c>
      <c r="C20" s="209">
        <v>1800</v>
      </c>
      <c r="D20" s="209">
        <v>1777</v>
      </c>
      <c r="E20" s="209">
        <v>1789</v>
      </c>
      <c r="F20" s="209">
        <v>1789</v>
      </c>
      <c r="G20" s="209">
        <v>1847</v>
      </c>
      <c r="H20" s="209">
        <v>1852</v>
      </c>
      <c r="I20" s="209">
        <v>1829.853</v>
      </c>
      <c r="J20" s="209">
        <v>1827.19</v>
      </c>
      <c r="K20" s="209">
        <v>1810.983</v>
      </c>
      <c r="L20" s="209">
        <v>1823</v>
      </c>
      <c r="M20" s="209">
        <v>1820</v>
      </c>
      <c r="N20" s="209">
        <v>1819</v>
      </c>
      <c r="O20" s="209">
        <v>1818</v>
      </c>
      <c r="P20" s="209">
        <v>1830.554393297794</v>
      </c>
    </row>
    <row r="21" spans="1:16" ht="12.75">
      <c r="A21" s="2"/>
      <c r="B21" s="181" t="s">
        <v>265</v>
      </c>
      <c r="C21" s="207"/>
      <c r="D21" s="196"/>
      <c r="E21" s="196"/>
      <c r="F21" s="196"/>
      <c r="G21" s="196"/>
      <c r="H21" s="196"/>
      <c r="I21" s="196"/>
      <c r="J21" s="197"/>
      <c r="K21" s="197"/>
      <c r="L21" s="197"/>
      <c r="M21" s="197"/>
      <c r="N21" s="197"/>
      <c r="O21" s="208"/>
      <c r="P21" s="208"/>
    </row>
    <row r="22" spans="1:16" ht="12.75">
      <c r="A22" s="2"/>
      <c r="B22" s="106" t="s">
        <v>266</v>
      </c>
      <c r="C22" s="210">
        <v>308</v>
      </c>
      <c r="D22" s="210">
        <v>307</v>
      </c>
      <c r="E22" s="210">
        <v>307</v>
      </c>
      <c r="F22" s="210">
        <v>307</v>
      </c>
      <c r="G22" s="210">
        <v>307</v>
      </c>
      <c r="H22" s="210">
        <v>315</v>
      </c>
      <c r="I22" s="210">
        <v>300.755</v>
      </c>
      <c r="J22" s="210">
        <v>299.91</v>
      </c>
      <c r="K22" s="210">
        <v>293.462</v>
      </c>
      <c r="L22" s="210">
        <v>293</v>
      </c>
      <c r="M22" s="210">
        <v>281</v>
      </c>
      <c r="N22" s="210">
        <v>281</v>
      </c>
      <c r="O22" s="210">
        <v>282</v>
      </c>
      <c r="P22" s="12">
        <v>282</v>
      </c>
    </row>
    <row r="23" spans="1:16" ht="12.75">
      <c r="A23" s="2"/>
      <c r="B23" s="106" t="s">
        <v>267</v>
      </c>
      <c r="C23" s="12">
        <v>381</v>
      </c>
      <c r="D23" s="12">
        <v>381</v>
      </c>
      <c r="E23" s="12">
        <v>381</v>
      </c>
      <c r="F23" s="12">
        <v>381</v>
      </c>
      <c r="G23" s="12">
        <v>381</v>
      </c>
      <c r="H23" s="12">
        <v>381</v>
      </c>
      <c r="I23" s="12">
        <v>318.002</v>
      </c>
      <c r="J23" s="12">
        <v>316.57</v>
      </c>
      <c r="K23" s="12">
        <v>316.572</v>
      </c>
      <c r="L23" s="12">
        <v>317</v>
      </c>
      <c r="M23" s="12">
        <v>317</v>
      </c>
      <c r="N23" s="12">
        <v>317</v>
      </c>
      <c r="O23" s="12">
        <v>131</v>
      </c>
      <c r="P23" s="12">
        <v>322.4988502212214</v>
      </c>
    </row>
    <row r="24" spans="1:16" ht="12.75">
      <c r="A24" s="2"/>
      <c r="B24" s="106" t="s">
        <v>268</v>
      </c>
      <c r="C24" s="12">
        <v>516</v>
      </c>
      <c r="D24" s="12">
        <v>469</v>
      </c>
      <c r="E24" s="12">
        <v>515</v>
      </c>
      <c r="F24" s="12">
        <v>515</v>
      </c>
      <c r="G24" s="12">
        <v>632</v>
      </c>
      <c r="H24" s="12">
        <v>633</v>
      </c>
      <c r="I24" s="12">
        <v>607.488</v>
      </c>
      <c r="J24" s="12">
        <v>607.49</v>
      </c>
      <c r="K24" s="12">
        <v>591.693</v>
      </c>
      <c r="L24" s="12">
        <v>592</v>
      </c>
      <c r="M24" s="12">
        <v>604</v>
      </c>
      <c r="N24" s="12">
        <v>604</v>
      </c>
      <c r="O24" s="12">
        <v>588</v>
      </c>
      <c r="P24" s="12">
        <v>591</v>
      </c>
    </row>
    <row r="25" spans="1:16" ht="12.75">
      <c r="A25" s="2"/>
      <c r="B25" s="106" t="s">
        <v>269</v>
      </c>
      <c r="C25" s="12">
        <v>369</v>
      </c>
      <c r="D25" s="12">
        <v>368</v>
      </c>
      <c r="E25" s="12">
        <v>351</v>
      </c>
      <c r="F25" s="12">
        <v>351</v>
      </c>
      <c r="G25" s="12">
        <v>350</v>
      </c>
      <c r="H25" s="12">
        <v>352</v>
      </c>
      <c r="I25" s="12">
        <v>303.995</v>
      </c>
      <c r="J25" s="12">
        <v>303.68</v>
      </c>
      <c r="K25" s="12">
        <v>303.138</v>
      </c>
      <c r="L25" s="12">
        <v>303</v>
      </c>
      <c r="M25" s="12">
        <v>284</v>
      </c>
      <c r="N25" s="12">
        <v>286</v>
      </c>
      <c r="O25" s="12">
        <v>296</v>
      </c>
      <c r="P25" s="12">
        <v>296</v>
      </c>
    </row>
    <row r="26" spans="1:16" ht="12.75">
      <c r="A26" s="2"/>
      <c r="B26" s="185" t="s">
        <v>264</v>
      </c>
      <c r="C26" s="186">
        <v>1574</v>
      </c>
      <c r="D26" s="186">
        <v>1526</v>
      </c>
      <c r="E26" s="186">
        <v>1556</v>
      </c>
      <c r="F26" s="186">
        <v>1556</v>
      </c>
      <c r="G26" s="186">
        <v>1671</v>
      </c>
      <c r="H26" s="186">
        <v>1681</v>
      </c>
      <c r="I26" s="186">
        <v>1530.24</v>
      </c>
      <c r="J26" s="186">
        <v>1527.65</v>
      </c>
      <c r="K26" s="186">
        <v>1504.865</v>
      </c>
      <c r="L26" s="186">
        <v>1505</v>
      </c>
      <c r="M26" s="186">
        <v>1486</v>
      </c>
      <c r="N26" s="186">
        <v>1488</v>
      </c>
      <c r="O26" s="186">
        <v>1297</v>
      </c>
      <c r="P26" s="209">
        <v>1491.4988502212213</v>
      </c>
    </row>
    <row r="27" spans="1:16" ht="12.75">
      <c r="A27" s="2"/>
      <c r="B27" s="181" t="s">
        <v>270</v>
      </c>
      <c r="C27" s="207"/>
      <c r="D27" s="196"/>
      <c r="E27" s="196"/>
      <c r="F27" s="196"/>
      <c r="G27" s="196"/>
      <c r="H27" s="196"/>
      <c r="I27" s="196"/>
      <c r="J27" s="197"/>
      <c r="K27" s="197"/>
      <c r="L27" s="197"/>
      <c r="M27" s="197"/>
      <c r="N27" s="197"/>
      <c r="O27" s="208"/>
      <c r="P27" s="208"/>
    </row>
    <row r="28" spans="1:16" ht="12.75">
      <c r="A28" s="2"/>
      <c r="B28" s="106" t="s">
        <v>271</v>
      </c>
      <c r="C28" s="12">
        <v>545</v>
      </c>
      <c r="D28" s="12">
        <v>519</v>
      </c>
      <c r="E28" s="12">
        <v>523</v>
      </c>
      <c r="F28" s="12">
        <v>523</v>
      </c>
      <c r="G28" s="12">
        <v>562</v>
      </c>
      <c r="H28" s="12">
        <v>563</v>
      </c>
      <c r="I28" s="12">
        <v>538.465</v>
      </c>
      <c r="J28" s="12">
        <v>537.11</v>
      </c>
      <c r="K28" s="12">
        <v>522.281</v>
      </c>
      <c r="L28" s="13">
        <v>522</v>
      </c>
      <c r="M28" s="13">
        <v>493</v>
      </c>
      <c r="N28" s="13">
        <v>515</v>
      </c>
      <c r="O28" s="13">
        <v>515</v>
      </c>
      <c r="P28" s="12">
        <v>501</v>
      </c>
    </row>
    <row r="29" spans="1:16" ht="12.75">
      <c r="A29" s="2"/>
      <c r="B29" s="106" t="s">
        <v>272</v>
      </c>
      <c r="C29" s="12">
        <v>623</v>
      </c>
      <c r="D29" s="12">
        <v>621</v>
      </c>
      <c r="E29" s="12">
        <v>580</v>
      </c>
      <c r="F29" s="12">
        <v>580</v>
      </c>
      <c r="G29" s="12">
        <v>579</v>
      </c>
      <c r="H29" s="12">
        <v>577</v>
      </c>
      <c r="I29" s="12">
        <v>550.819</v>
      </c>
      <c r="J29" s="12">
        <v>550.59</v>
      </c>
      <c r="K29" s="12">
        <v>550.898</v>
      </c>
      <c r="L29" s="13">
        <v>551</v>
      </c>
      <c r="M29" s="13">
        <v>537</v>
      </c>
      <c r="N29" s="13">
        <v>537</v>
      </c>
      <c r="O29" s="13">
        <v>537</v>
      </c>
      <c r="P29" s="12">
        <v>537</v>
      </c>
    </row>
    <row r="30" spans="1:16" ht="12.75">
      <c r="A30" s="2"/>
      <c r="B30" s="106" t="s">
        <v>273</v>
      </c>
      <c r="C30" s="12">
        <v>416</v>
      </c>
      <c r="D30" s="12">
        <v>416</v>
      </c>
      <c r="E30" s="12">
        <v>414</v>
      </c>
      <c r="F30" s="12">
        <v>415</v>
      </c>
      <c r="G30" s="12">
        <v>415</v>
      </c>
      <c r="H30" s="12">
        <v>414</v>
      </c>
      <c r="I30" s="12">
        <v>397.114</v>
      </c>
      <c r="J30" s="12">
        <v>396.54</v>
      </c>
      <c r="K30" s="12">
        <v>396.917</v>
      </c>
      <c r="L30" s="13">
        <v>397</v>
      </c>
      <c r="M30" s="13">
        <v>397</v>
      </c>
      <c r="N30" s="13">
        <v>397</v>
      </c>
      <c r="O30" s="13">
        <v>397</v>
      </c>
      <c r="P30" s="12">
        <v>395</v>
      </c>
    </row>
    <row r="31" spans="1:16" ht="12.75">
      <c r="A31" s="2"/>
      <c r="B31" s="185" t="s">
        <v>264</v>
      </c>
      <c r="C31" s="186">
        <v>1584</v>
      </c>
      <c r="D31" s="186">
        <v>1557</v>
      </c>
      <c r="E31" s="186">
        <v>1517</v>
      </c>
      <c r="F31" s="186">
        <v>1518</v>
      </c>
      <c r="G31" s="186">
        <v>1556</v>
      </c>
      <c r="H31" s="186">
        <v>1555</v>
      </c>
      <c r="I31" s="186">
        <v>1486.398</v>
      </c>
      <c r="J31" s="186">
        <v>1484.24</v>
      </c>
      <c r="K31" s="186">
        <v>1470.096</v>
      </c>
      <c r="L31" s="200">
        <v>1470</v>
      </c>
      <c r="M31" s="200">
        <v>1427</v>
      </c>
      <c r="N31" s="200">
        <v>1449</v>
      </c>
      <c r="O31" s="200">
        <v>1449</v>
      </c>
      <c r="P31" s="209">
        <v>1433</v>
      </c>
    </row>
    <row r="32" spans="1:16" ht="12.75">
      <c r="A32" s="2"/>
      <c r="B32" s="181" t="s">
        <v>274</v>
      </c>
      <c r="C32" s="207"/>
      <c r="D32" s="196"/>
      <c r="E32" s="196"/>
      <c r="F32" s="196"/>
      <c r="G32" s="196"/>
      <c r="H32" s="196"/>
      <c r="I32" s="196"/>
      <c r="J32" s="197"/>
      <c r="K32" s="197"/>
      <c r="L32" s="197"/>
      <c r="M32" s="197"/>
      <c r="N32" s="197"/>
      <c r="O32" s="208"/>
      <c r="P32" s="208"/>
    </row>
    <row r="33" spans="1:16" ht="12.75">
      <c r="A33" s="2"/>
      <c r="B33" s="106" t="s">
        <v>275</v>
      </c>
      <c r="C33" s="12">
        <v>353</v>
      </c>
      <c r="D33" s="12">
        <v>347</v>
      </c>
      <c r="E33" s="12">
        <v>342</v>
      </c>
      <c r="F33" s="12">
        <v>343</v>
      </c>
      <c r="G33" s="12">
        <v>343</v>
      </c>
      <c r="H33" s="12">
        <v>341</v>
      </c>
      <c r="I33" s="12">
        <v>341.018</v>
      </c>
      <c r="J33" s="12">
        <v>341.02</v>
      </c>
      <c r="K33" s="12">
        <v>336.786</v>
      </c>
      <c r="L33" s="13">
        <v>337</v>
      </c>
      <c r="M33" s="13">
        <v>336</v>
      </c>
      <c r="N33" s="13">
        <v>336</v>
      </c>
      <c r="O33" s="13">
        <v>306</v>
      </c>
      <c r="P33" s="12">
        <v>293</v>
      </c>
    </row>
    <row r="34" spans="1:16" ht="12.75">
      <c r="A34" s="2"/>
      <c r="B34" s="106" t="s">
        <v>276</v>
      </c>
      <c r="C34" s="12">
        <v>535</v>
      </c>
      <c r="D34" s="12">
        <v>548</v>
      </c>
      <c r="E34" s="12">
        <v>590</v>
      </c>
      <c r="F34" s="12">
        <v>604</v>
      </c>
      <c r="G34" s="12">
        <v>604</v>
      </c>
      <c r="H34" s="12">
        <v>573</v>
      </c>
      <c r="I34" s="12">
        <v>487.704</v>
      </c>
      <c r="J34" s="12">
        <v>487.57</v>
      </c>
      <c r="K34" s="12">
        <v>554.907</v>
      </c>
      <c r="L34" s="13">
        <v>555</v>
      </c>
      <c r="M34" s="13">
        <v>494</v>
      </c>
      <c r="N34" s="13">
        <v>556</v>
      </c>
      <c r="O34" s="13">
        <v>556</v>
      </c>
      <c r="P34" s="12">
        <v>520</v>
      </c>
    </row>
    <row r="35" spans="1:16" ht="12.75">
      <c r="A35" s="2"/>
      <c r="B35" s="185" t="s">
        <v>264</v>
      </c>
      <c r="C35" s="186">
        <v>889</v>
      </c>
      <c r="D35" s="186">
        <v>896</v>
      </c>
      <c r="E35" s="186">
        <v>933</v>
      </c>
      <c r="F35" s="186">
        <v>947</v>
      </c>
      <c r="G35" s="186">
        <v>947</v>
      </c>
      <c r="H35" s="186">
        <v>915</v>
      </c>
      <c r="I35" s="186">
        <v>828.722</v>
      </c>
      <c r="J35" s="186">
        <v>828.59</v>
      </c>
      <c r="K35" s="186">
        <v>891.693</v>
      </c>
      <c r="L35" s="200">
        <v>892</v>
      </c>
      <c r="M35" s="200">
        <v>830</v>
      </c>
      <c r="N35" s="200">
        <v>892</v>
      </c>
      <c r="O35" s="200">
        <v>862</v>
      </c>
      <c r="P35" s="209">
        <v>813</v>
      </c>
    </row>
    <row r="36" spans="1:16" ht="12.75">
      <c r="A36" s="2"/>
      <c r="B36" s="181" t="s">
        <v>277</v>
      </c>
      <c r="C36" s="207"/>
      <c r="D36" s="196"/>
      <c r="E36" s="196"/>
      <c r="F36" s="196"/>
      <c r="G36" s="196"/>
      <c r="H36" s="196"/>
      <c r="I36" s="196"/>
      <c r="J36" s="197"/>
      <c r="K36" s="197"/>
      <c r="L36" s="197"/>
      <c r="M36" s="197"/>
      <c r="N36" s="197"/>
      <c r="O36" s="208"/>
      <c r="P36" s="208"/>
    </row>
    <row r="37" spans="1:16" ht="12.75">
      <c r="A37" s="2"/>
      <c r="B37" s="106" t="s">
        <v>278</v>
      </c>
      <c r="C37" s="12">
        <v>257</v>
      </c>
      <c r="D37" s="12">
        <v>256</v>
      </c>
      <c r="E37" s="12">
        <v>253</v>
      </c>
      <c r="F37" s="12">
        <v>253</v>
      </c>
      <c r="G37" s="12">
        <v>253</v>
      </c>
      <c r="H37" s="12">
        <v>253</v>
      </c>
      <c r="I37" s="12">
        <v>253.579</v>
      </c>
      <c r="J37" s="12">
        <v>253.64</v>
      </c>
      <c r="K37" s="12">
        <v>253.539</v>
      </c>
      <c r="L37" s="13">
        <v>254</v>
      </c>
      <c r="M37" s="13">
        <v>253</v>
      </c>
      <c r="N37" s="13">
        <v>253</v>
      </c>
      <c r="O37" s="13">
        <v>247</v>
      </c>
      <c r="P37" s="12">
        <v>236.66777973568847</v>
      </c>
    </row>
    <row r="38" spans="1:16" ht="12.75">
      <c r="A38" s="2"/>
      <c r="B38" s="106" t="s">
        <v>279</v>
      </c>
      <c r="C38" s="12">
        <v>491</v>
      </c>
      <c r="D38" s="12">
        <v>490</v>
      </c>
      <c r="E38" s="12">
        <v>490</v>
      </c>
      <c r="F38" s="12">
        <v>490</v>
      </c>
      <c r="G38" s="12">
        <v>489</v>
      </c>
      <c r="H38" s="12">
        <v>489</v>
      </c>
      <c r="I38" s="12">
        <v>467.575</v>
      </c>
      <c r="J38" s="12">
        <v>467.28</v>
      </c>
      <c r="K38" s="12">
        <v>452.294</v>
      </c>
      <c r="L38" s="13">
        <v>452</v>
      </c>
      <c r="M38" s="13">
        <v>451</v>
      </c>
      <c r="N38" s="13">
        <v>465</v>
      </c>
      <c r="O38" s="13">
        <v>465</v>
      </c>
      <c r="P38" s="12">
        <v>478.5601296253365</v>
      </c>
    </row>
    <row r="39" spans="1:16" ht="12.75">
      <c r="A39" s="2"/>
      <c r="B39" s="106" t="s">
        <v>280</v>
      </c>
      <c r="C39" s="12">
        <v>218</v>
      </c>
      <c r="D39" s="12">
        <v>218</v>
      </c>
      <c r="E39" s="12">
        <v>184</v>
      </c>
      <c r="F39" s="12">
        <v>184</v>
      </c>
      <c r="G39" s="12">
        <v>184</v>
      </c>
      <c r="H39" s="12">
        <v>184</v>
      </c>
      <c r="I39" s="12">
        <v>182.248</v>
      </c>
      <c r="J39" s="12">
        <v>181.6</v>
      </c>
      <c r="K39" s="12">
        <v>181.097</v>
      </c>
      <c r="L39" s="13">
        <v>181</v>
      </c>
      <c r="M39" s="13">
        <v>181</v>
      </c>
      <c r="N39" s="13">
        <v>181</v>
      </c>
      <c r="O39" s="13">
        <v>153</v>
      </c>
      <c r="P39" s="12">
        <v>156.94188883400125</v>
      </c>
    </row>
    <row r="40" spans="1:16" ht="12.75">
      <c r="A40" s="2"/>
      <c r="B40" s="106" t="s">
        <v>281</v>
      </c>
      <c r="C40" s="12">
        <v>471</v>
      </c>
      <c r="D40" s="12">
        <v>471</v>
      </c>
      <c r="E40" s="12">
        <v>472</v>
      </c>
      <c r="F40" s="12">
        <v>472</v>
      </c>
      <c r="G40" s="12">
        <v>472</v>
      </c>
      <c r="H40" s="12">
        <v>472</v>
      </c>
      <c r="I40" s="12">
        <v>449.596</v>
      </c>
      <c r="J40" s="12">
        <v>447.02</v>
      </c>
      <c r="K40" s="12">
        <v>395.518</v>
      </c>
      <c r="L40" s="13">
        <v>396</v>
      </c>
      <c r="M40" s="13">
        <v>392</v>
      </c>
      <c r="N40" s="13">
        <v>390</v>
      </c>
      <c r="O40" s="13">
        <v>383</v>
      </c>
      <c r="P40" s="12">
        <v>395.67809204998497</v>
      </c>
    </row>
    <row r="41" spans="1:16" ht="12.75">
      <c r="A41" s="2"/>
      <c r="B41" s="106" t="s">
        <v>282</v>
      </c>
      <c r="C41" s="12">
        <v>409</v>
      </c>
      <c r="D41" s="12">
        <v>409</v>
      </c>
      <c r="E41" s="12">
        <v>409</v>
      </c>
      <c r="F41" s="12">
        <v>409</v>
      </c>
      <c r="G41" s="12">
        <v>409</v>
      </c>
      <c r="H41" s="12">
        <v>409</v>
      </c>
      <c r="I41" s="12">
        <v>414.041</v>
      </c>
      <c r="J41" s="12">
        <v>413.97</v>
      </c>
      <c r="K41" s="12">
        <v>406.887</v>
      </c>
      <c r="L41" s="13">
        <v>407</v>
      </c>
      <c r="M41" s="13">
        <v>407</v>
      </c>
      <c r="N41" s="13">
        <v>407</v>
      </c>
      <c r="O41" s="13">
        <v>407</v>
      </c>
      <c r="P41" s="12">
        <v>418.9380800724291</v>
      </c>
    </row>
    <row r="42" spans="1:16" ht="12.75">
      <c r="A42" s="2"/>
      <c r="B42" s="106" t="s">
        <v>283</v>
      </c>
      <c r="C42" s="12">
        <v>512</v>
      </c>
      <c r="D42" s="12">
        <v>512</v>
      </c>
      <c r="E42" s="12">
        <v>512</v>
      </c>
      <c r="F42" s="12">
        <v>512</v>
      </c>
      <c r="G42" s="12">
        <v>512</v>
      </c>
      <c r="H42" s="12">
        <v>512</v>
      </c>
      <c r="I42" s="12">
        <v>417.439</v>
      </c>
      <c r="J42" s="12">
        <v>417.39</v>
      </c>
      <c r="K42" s="12">
        <v>393.208</v>
      </c>
      <c r="L42" s="13">
        <v>398</v>
      </c>
      <c r="M42" s="13">
        <v>398</v>
      </c>
      <c r="N42" s="13">
        <v>386</v>
      </c>
      <c r="O42" s="13">
        <v>386</v>
      </c>
      <c r="P42" s="12">
        <v>388.60531862706506</v>
      </c>
    </row>
    <row r="43" spans="1:16" ht="12.75">
      <c r="A43" s="2"/>
      <c r="B43" s="185" t="s">
        <v>264</v>
      </c>
      <c r="C43" s="186">
        <v>2358</v>
      </c>
      <c r="D43" s="186">
        <v>2358</v>
      </c>
      <c r="E43" s="186">
        <v>2322</v>
      </c>
      <c r="F43" s="186">
        <v>2322</v>
      </c>
      <c r="G43" s="186">
        <v>2322</v>
      </c>
      <c r="H43" s="186">
        <v>2323</v>
      </c>
      <c r="I43" s="186">
        <v>2184.478</v>
      </c>
      <c r="J43" s="186">
        <v>2180.9</v>
      </c>
      <c r="K43" s="186">
        <v>2082.543</v>
      </c>
      <c r="L43" s="200">
        <v>2088</v>
      </c>
      <c r="M43" s="200">
        <v>2082</v>
      </c>
      <c r="N43" s="200">
        <v>2082</v>
      </c>
      <c r="O43" s="200">
        <v>2041</v>
      </c>
      <c r="P43" s="209">
        <v>2075.3912889445055</v>
      </c>
    </row>
    <row r="44" spans="1:16" ht="12.75">
      <c r="A44" s="2"/>
      <c r="B44" s="181" t="s">
        <v>284</v>
      </c>
      <c r="C44" s="207"/>
      <c r="D44" s="196"/>
      <c r="E44" s="196"/>
      <c r="F44" s="196"/>
      <c r="G44" s="196"/>
      <c r="H44" s="196"/>
      <c r="I44" s="196"/>
      <c r="J44" s="197"/>
      <c r="K44" s="197"/>
      <c r="L44" s="197"/>
      <c r="M44" s="197"/>
      <c r="N44" s="197"/>
      <c r="O44" s="208"/>
      <c r="P44" s="208"/>
    </row>
    <row r="45" spans="1:16" ht="12.75">
      <c r="A45" s="2"/>
      <c r="B45" s="106" t="s">
        <v>285</v>
      </c>
      <c r="C45" s="12">
        <v>263</v>
      </c>
      <c r="D45" s="12">
        <v>262</v>
      </c>
      <c r="E45" s="12">
        <v>262</v>
      </c>
      <c r="F45" s="12">
        <v>262</v>
      </c>
      <c r="G45" s="12">
        <v>261</v>
      </c>
      <c r="H45" s="12">
        <v>264</v>
      </c>
      <c r="I45" s="12">
        <v>264.193</v>
      </c>
      <c r="J45" s="12">
        <v>263.52</v>
      </c>
      <c r="K45" s="12">
        <v>274.895</v>
      </c>
      <c r="L45" s="13">
        <v>275</v>
      </c>
      <c r="M45" s="13">
        <v>275</v>
      </c>
      <c r="N45" s="13">
        <v>276</v>
      </c>
      <c r="O45" s="13">
        <v>280</v>
      </c>
      <c r="P45" s="12">
        <v>250.92411492212702</v>
      </c>
    </row>
    <row r="46" spans="1:16" ht="12.75">
      <c r="A46" s="2"/>
      <c r="B46" s="106" t="s">
        <v>286</v>
      </c>
      <c r="C46" s="12">
        <v>227</v>
      </c>
      <c r="D46" s="12">
        <v>227</v>
      </c>
      <c r="E46" s="12">
        <v>229</v>
      </c>
      <c r="F46" s="12">
        <v>229</v>
      </c>
      <c r="G46" s="12">
        <v>229</v>
      </c>
      <c r="H46" s="12">
        <v>229</v>
      </c>
      <c r="I46" s="12">
        <v>231.037</v>
      </c>
      <c r="J46" s="12">
        <v>229.25</v>
      </c>
      <c r="K46" s="12">
        <v>230.248</v>
      </c>
      <c r="L46" s="13">
        <v>230</v>
      </c>
      <c r="M46" s="13">
        <v>230</v>
      </c>
      <c r="N46" s="13">
        <v>231</v>
      </c>
      <c r="O46" s="13">
        <v>231</v>
      </c>
      <c r="P46" s="12">
        <v>231</v>
      </c>
    </row>
    <row r="47" spans="1:16" ht="12.75">
      <c r="A47" s="2"/>
      <c r="B47" s="106" t="s">
        <v>287</v>
      </c>
      <c r="C47" s="12">
        <v>213</v>
      </c>
      <c r="D47" s="12">
        <v>219</v>
      </c>
      <c r="E47" s="12">
        <v>219</v>
      </c>
      <c r="F47" s="12">
        <v>219</v>
      </c>
      <c r="G47" s="12">
        <v>219</v>
      </c>
      <c r="H47" s="12">
        <v>219</v>
      </c>
      <c r="I47" s="12">
        <v>212.331</v>
      </c>
      <c r="J47" s="12">
        <v>212.33</v>
      </c>
      <c r="K47" s="12">
        <v>212.331</v>
      </c>
      <c r="L47" s="13">
        <v>212</v>
      </c>
      <c r="M47" s="13">
        <v>212</v>
      </c>
      <c r="N47" s="13">
        <v>212</v>
      </c>
      <c r="O47" s="13">
        <v>212</v>
      </c>
      <c r="P47" s="12">
        <v>191.91267701297403</v>
      </c>
    </row>
    <row r="48" spans="1:16" ht="12.75">
      <c r="A48" s="2"/>
      <c r="B48" s="185" t="s">
        <v>264</v>
      </c>
      <c r="C48" s="186">
        <v>703</v>
      </c>
      <c r="D48" s="186">
        <v>709</v>
      </c>
      <c r="E48" s="186">
        <v>711</v>
      </c>
      <c r="F48" s="186">
        <v>711</v>
      </c>
      <c r="G48" s="186">
        <v>710</v>
      </c>
      <c r="H48" s="186">
        <v>713</v>
      </c>
      <c r="I48" s="186">
        <v>707.561</v>
      </c>
      <c r="J48" s="186">
        <v>705.1</v>
      </c>
      <c r="K48" s="186">
        <v>717.474</v>
      </c>
      <c r="L48" s="200">
        <v>717</v>
      </c>
      <c r="M48" s="200">
        <v>717</v>
      </c>
      <c r="N48" s="200">
        <v>719</v>
      </c>
      <c r="O48" s="200">
        <v>723</v>
      </c>
      <c r="P48" s="209">
        <v>673.836791935101</v>
      </c>
    </row>
    <row r="49" spans="1:16" ht="12.75">
      <c r="A49" s="2"/>
      <c r="B49" s="181" t="s">
        <v>288</v>
      </c>
      <c r="C49" s="207"/>
      <c r="D49" s="196"/>
      <c r="E49" s="196"/>
      <c r="F49" s="196"/>
      <c r="G49" s="196"/>
      <c r="H49" s="196"/>
      <c r="I49" s="196"/>
      <c r="J49" s="197"/>
      <c r="K49" s="197"/>
      <c r="L49" s="197"/>
      <c r="M49" s="197"/>
      <c r="N49" s="197"/>
      <c r="O49" s="208"/>
      <c r="P49" s="208"/>
    </row>
    <row r="50" spans="1:16" ht="12.75">
      <c r="A50" s="2"/>
      <c r="B50" s="106" t="s">
        <v>289</v>
      </c>
      <c r="C50" s="12">
        <v>594</v>
      </c>
      <c r="D50" s="12">
        <v>493</v>
      </c>
      <c r="E50" s="12">
        <v>417</v>
      </c>
      <c r="F50" s="12">
        <v>417</v>
      </c>
      <c r="G50" s="12">
        <v>417</v>
      </c>
      <c r="H50" s="12">
        <v>417</v>
      </c>
      <c r="I50" s="12">
        <v>511.233</v>
      </c>
      <c r="J50" s="12">
        <v>511.22</v>
      </c>
      <c r="K50" s="12">
        <v>526.72</v>
      </c>
      <c r="L50" s="13">
        <v>522</v>
      </c>
      <c r="M50" s="13">
        <v>522</v>
      </c>
      <c r="N50" s="13">
        <v>497</v>
      </c>
      <c r="O50" s="13">
        <v>418</v>
      </c>
      <c r="P50" s="12">
        <v>421.5653266451333</v>
      </c>
    </row>
    <row r="51" spans="1:16" ht="12.75">
      <c r="A51" s="2"/>
      <c r="B51" s="106" t="s">
        <v>290</v>
      </c>
      <c r="C51" s="12">
        <v>398</v>
      </c>
      <c r="D51" s="12">
        <v>395</v>
      </c>
      <c r="E51" s="12">
        <v>415</v>
      </c>
      <c r="F51" s="12">
        <v>418</v>
      </c>
      <c r="G51" s="12">
        <v>397</v>
      </c>
      <c r="H51" s="12">
        <v>397</v>
      </c>
      <c r="I51" s="12">
        <v>389.591</v>
      </c>
      <c r="J51" s="12">
        <v>389.55</v>
      </c>
      <c r="K51" s="12">
        <v>389.551</v>
      </c>
      <c r="L51" s="13">
        <v>366</v>
      </c>
      <c r="M51" s="13">
        <v>366</v>
      </c>
      <c r="N51" s="13">
        <v>361</v>
      </c>
      <c r="O51" s="13">
        <v>357</v>
      </c>
      <c r="P51" s="12">
        <v>360.0939876323546</v>
      </c>
    </row>
    <row r="52" spans="1:16" ht="12.75">
      <c r="A52" s="2"/>
      <c r="B52" s="106" t="s">
        <v>291</v>
      </c>
      <c r="C52" s="12">
        <v>538</v>
      </c>
      <c r="D52" s="12">
        <v>520</v>
      </c>
      <c r="E52" s="12">
        <v>511</v>
      </c>
      <c r="F52" s="12">
        <v>511</v>
      </c>
      <c r="G52" s="12">
        <v>511</v>
      </c>
      <c r="H52" s="12">
        <v>511</v>
      </c>
      <c r="I52" s="12">
        <v>519.968</v>
      </c>
      <c r="J52" s="12">
        <v>519.97</v>
      </c>
      <c r="K52" s="12">
        <v>517.729</v>
      </c>
      <c r="L52" s="13">
        <v>518</v>
      </c>
      <c r="M52" s="13">
        <v>518</v>
      </c>
      <c r="N52" s="13">
        <v>518</v>
      </c>
      <c r="O52" s="13">
        <v>500</v>
      </c>
      <c r="P52" s="12">
        <v>504.755226902811</v>
      </c>
    </row>
    <row r="53" spans="1:16" ht="12.75">
      <c r="A53" s="2"/>
      <c r="B53" s="106" t="s">
        <v>292</v>
      </c>
      <c r="C53" s="12">
        <v>502</v>
      </c>
      <c r="D53" s="12">
        <v>482</v>
      </c>
      <c r="E53" s="12">
        <v>467</v>
      </c>
      <c r="F53" s="12">
        <v>467</v>
      </c>
      <c r="G53" s="12">
        <v>462</v>
      </c>
      <c r="H53" s="12">
        <v>462</v>
      </c>
      <c r="I53" s="12">
        <v>484.378</v>
      </c>
      <c r="J53" s="12">
        <v>483.82</v>
      </c>
      <c r="K53" s="12">
        <v>483.82</v>
      </c>
      <c r="L53" s="13">
        <v>485</v>
      </c>
      <c r="M53" s="13">
        <v>485</v>
      </c>
      <c r="N53" s="13">
        <v>447</v>
      </c>
      <c r="O53" s="13">
        <v>427</v>
      </c>
      <c r="P53" s="12">
        <v>427.9369926473772</v>
      </c>
    </row>
    <row r="54" spans="1:16" ht="12.75">
      <c r="A54" s="2"/>
      <c r="B54" s="185" t="s">
        <v>264</v>
      </c>
      <c r="C54" s="186">
        <v>2032</v>
      </c>
      <c r="D54" s="186">
        <v>1891</v>
      </c>
      <c r="E54" s="186">
        <v>1812</v>
      </c>
      <c r="F54" s="186">
        <v>1814</v>
      </c>
      <c r="G54" s="186">
        <v>1788</v>
      </c>
      <c r="H54" s="186">
        <v>1789</v>
      </c>
      <c r="I54" s="186">
        <v>1905.17</v>
      </c>
      <c r="J54" s="186">
        <v>1904.56</v>
      </c>
      <c r="K54" s="186">
        <v>1917.82</v>
      </c>
      <c r="L54" s="200">
        <v>1891</v>
      </c>
      <c r="M54" s="200">
        <v>1891</v>
      </c>
      <c r="N54" s="200">
        <v>1823</v>
      </c>
      <c r="O54" s="200">
        <v>1702</v>
      </c>
      <c r="P54" s="209">
        <v>1714.3515338276761</v>
      </c>
    </row>
    <row r="55" spans="1:16" ht="12.75">
      <c r="A55" s="2"/>
      <c r="B55" s="181" t="s">
        <v>293</v>
      </c>
      <c r="C55" s="207"/>
      <c r="D55" s="196"/>
      <c r="E55" s="196"/>
      <c r="F55" s="196"/>
      <c r="G55" s="196"/>
      <c r="H55" s="196"/>
      <c r="I55" s="196"/>
      <c r="J55" s="197"/>
      <c r="K55" s="197"/>
      <c r="L55" s="197"/>
      <c r="M55" s="197"/>
      <c r="N55" s="197"/>
      <c r="O55" s="208"/>
      <c r="P55" s="208"/>
    </row>
    <row r="56" spans="1:16" ht="12.75">
      <c r="A56" s="2"/>
      <c r="B56" s="106" t="s">
        <v>294</v>
      </c>
      <c r="C56" s="12">
        <v>797</v>
      </c>
      <c r="D56" s="12">
        <v>823</v>
      </c>
      <c r="E56" s="12">
        <v>854</v>
      </c>
      <c r="F56" s="12">
        <v>854</v>
      </c>
      <c r="G56" s="12">
        <v>855</v>
      </c>
      <c r="H56" s="12">
        <v>842</v>
      </c>
      <c r="I56" s="12">
        <v>827.501</v>
      </c>
      <c r="J56" s="12">
        <v>826.11</v>
      </c>
      <c r="K56" s="12">
        <v>847.941</v>
      </c>
      <c r="L56" s="13">
        <v>848</v>
      </c>
      <c r="M56" s="13">
        <v>813</v>
      </c>
      <c r="N56" s="13">
        <v>876</v>
      </c>
      <c r="O56" s="13">
        <v>837</v>
      </c>
      <c r="P56" s="12">
        <v>743.5682977933449</v>
      </c>
    </row>
    <row r="57" spans="1:16" ht="12.75">
      <c r="A57" s="2"/>
      <c r="B57" s="106" t="s">
        <v>295</v>
      </c>
      <c r="C57" s="12">
        <v>621</v>
      </c>
      <c r="D57" s="12">
        <v>621</v>
      </c>
      <c r="E57" s="12">
        <v>616</v>
      </c>
      <c r="F57" s="12">
        <v>616</v>
      </c>
      <c r="G57" s="12">
        <v>616</v>
      </c>
      <c r="H57" s="12">
        <v>618</v>
      </c>
      <c r="I57" s="12">
        <v>594.143</v>
      </c>
      <c r="J57" s="12">
        <v>594.79</v>
      </c>
      <c r="K57" s="13">
        <v>597.513</v>
      </c>
      <c r="L57" s="13">
        <v>598</v>
      </c>
      <c r="M57" s="13">
        <v>594</v>
      </c>
      <c r="N57" s="13">
        <v>597</v>
      </c>
      <c r="O57" s="13">
        <v>598</v>
      </c>
      <c r="P57" s="12">
        <v>587.1958625122641</v>
      </c>
    </row>
    <row r="58" spans="1:16" ht="12.75">
      <c r="A58" s="2"/>
      <c r="B58" s="185" t="s">
        <v>264</v>
      </c>
      <c r="C58" s="186">
        <v>1418</v>
      </c>
      <c r="D58" s="186">
        <v>1444</v>
      </c>
      <c r="E58" s="186">
        <v>1471</v>
      </c>
      <c r="F58" s="186">
        <v>1471</v>
      </c>
      <c r="G58" s="186">
        <v>1472</v>
      </c>
      <c r="H58" s="186">
        <v>1460</v>
      </c>
      <c r="I58" s="186">
        <v>1421.644</v>
      </c>
      <c r="J58" s="186">
        <v>1420.9</v>
      </c>
      <c r="K58" s="186">
        <v>1445.454</v>
      </c>
      <c r="L58" s="200">
        <v>1446</v>
      </c>
      <c r="M58" s="200">
        <v>1407</v>
      </c>
      <c r="N58" s="200">
        <v>1473</v>
      </c>
      <c r="O58" s="200">
        <v>1435</v>
      </c>
      <c r="P58" s="209">
        <v>1330.764160305609</v>
      </c>
    </row>
    <row r="59" spans="1:16" ht="12.75">
      <c r="A59" s="2"/>
      <c r="B59" s="181" t="s">
        <v>296</v>
      </c>
      <c r="C59" s="207"/>
      <c r="D59" s="196"/>
      <c r="E59" s="196"/>
      <c r="F59" s="196"/>
      <c r="G59" s="196"/>
      <c r="H59" s="196"/>
      <c r="I59" s="196"/>
      <c r="J59" s="197"/>
      <c r="K59" s="197"/>
      <c r="L59" s="197"/>
      <c r="M59" s="197"/>
      <c r="N59" s="197"/>
      <c r="O59" s="208"/>
      <c r="P59" s="208"/>
    </row>
    <row r="60" spans="1:16" ht="12.75">
      <c r="A60" s="2"/>
      <c r="B60" s="106" t="s">
        <v>297</v>
      </c>
      <c r="C60" s="187">
        <v>527</v>
      </c>
      <c r="D60" s="187">
        <v>528</v>
      </c>
      <c r="E60" s="187">
        <v>528</v>
      </c>
      <c r="F60" s="187">
        <v>529</v>
      </c>
      <c r="G60" s="187">
        <v>559</v>
      </c>
      <c r="H60" s="187">
        <v>562</v>
      </c>
      <c r="I60" s="187">
        <v>514.745</v>
      </c>
      <c r="J60" s="187">
        <v>514.7</v>
      </c>
      <c r="K60" s="187">
        <v>514.696</v>
      </c>
      <c r="L60" s="202">
        <v>515</v>
      </c>
      <c r="M60" s="202">
        <v>513</v>
      </c>
      <c r="N60" s="202">
        <v>499</v>
      </c>
      <c r="O60" s="202">
        <v>499</v>
      </c>
      <c r="P60" s="12">
        <v>493.014</v>
      </c>
    </row>
    <row r="61" spans="1:16" ht="12.75">
      <c r="A61" s="2"/>
      <c r="B61" s="106" t="s">
        <v>298</v>
      </c>
      <c r="C61" s="187">
        <v>380</v>
      </c>
      <c r="D61" s="187">
        <v>379</v>
      </c>
      <c r="E61" s="187">
        <v>385</v>
      </c>
      <c r="F61" s="187">
        <v>383</v>
      </c>
      <c r="G61" s="187">
        <v>443</v>
      </c>
      <c r="H61" s="187">
        <v>443</v>
      </c>
      <c r="I61" s="187">
        <v>355.218</v>
      </c>
      <c r="J61" s="187">
        <v>350.16</v>
      </c>
      <c r="K61" s="187">
        <v>350.159</v>
      </c>
      <c r="L61" s="202">
        <v>350</v>
      </c>
      <c r="M61" s="202">
        <v>339</v>
      </c>
      <c r="N61" s="202">
        <v>339</v>
      </c>
      <c r="O61" s="202">
        <v>334</v>
      </c>
      <c r="P61" s="12">
        <v>270.002</v>
      </c>
    </row>
    <row r="62" spans="1:16" ht="12.75">
      <c r="A62" s="2"/>
      <c r="B62" s="106" t="s">
        <v>299</v>
      </c>
      <c r="C62" s="187">
        <v>569</v>
      </c>
      <c r="D62" s="187">
        <v>577</v>
      </c>
      <c r="E62" s="187">
        <v>555</v>
      </c>
      <c r="F62" s="187">
        <v>556</v>
      </c>
      <c r="G62" s="187">
        <v>587</v>
      </c>
      <c r="H62" s="187">
        <v>587</v>
      </c>
      <c r="I62" s="187">
        <v>541.514</v>
      </c>
      <c r="J62" s="187">
        <v>539.7</v>
      </c>
      <c r="K62" s="187">
        <v>534.862</v>
      </c>
      <c r="L62" s="202">
        <v>538</v>
      </c>
      <c r="M62" s="202">
        <v>538</v>
      </c>
      <c r="N62" s="202">
        <v>538</v>
      </c>
      <c r="O62" s="202">
        <v>538</v>
      </c>
      <c r="P62" s="12">
        <v>574.1696320811263</v>
      </c>
    </row>
    <row r="63" spans="1:16" ht="12.75">
      <c r="A63" s="2"/>
      <c r="B63" s="106" t="s">
        <v>300</v>
      </c>
      <c r="C63" s="187">
        <v>346</v>
      </c>
      <c r="D63" s="187">
        <v>347</v>
      </c>
      <c r="E63" s="187">
        <v>347</v>
      </c>
      <c r="F63" s="187">
        <v>346</v>
      </c>
      <c r="G63" s="187">
        <v>346</v>
      </c>
      <c r="H63" s="187">
        <v>346</v>
      </c>
      <c r="I63" s="187">
        <v>330.178</v>
      </c>
      <c r="J63" s="187">
        <v>323.67</v>
      </c>
      <c r="K63" s="187">
        <v>323.647</v>
      </c>
      <c r="L63" s="202">
        <v>320</v>
      </c>
      <c r="M63" s="202">
        <v>308</v>
      </c>
      <c r="N63" s="202">
        <v>308</v>
      </c>
      <c r="O63" s="202">
        <v>308</v>
      </c>
      <c r="P63" s="12">
        <v>307.167</v>
      </c>
    </row>
    <row r="64" spans="1:16" ht="12.75">
      <c r="A64" s="2"/>
      <c r="B64" s="185" t="s">
        <v>264</v>
      </c>
      <c r="C64" s="188">
        <v>1822</v>
      </c>
      <c r="D64" s="188">
        <v>1832</v>
      </c>
      <c r="E64" s="188">
        <v>1816</v>
      </c>
      <c r="F64" s="188">
        <v>1817</v>
      </c>
      <c r="G64" s="188">
        <v>1936</v>
      </c>
      <c r="H64" s="188">
        <v>1939</v>
      </c>
      <c r="I64" s="188">
        <v>1741.655</v>
      </c>
      <c r="J64" s="188">
        <v>1728.23</v>
      </c>
      <c r="K64" s="188">
        <v>1723.364</v>
      </c>
      <c r="L64" s="203">
        <v>1723</v>
      </c>
      <c r="M64" s="203">
        <v>1698</v>
      </c>
      <c r="N64" s="203">
        <v>1684</v>
      </c>
      <c r="O64" s="203">
        <v>1679</v>
      </c>
      <c r="P64" s="209">
        <v>1644.3526320811263</v>
      </c>
    </row>
    <row r="65" spans="1:16" ht="12.75">
      <c r="A65" s="2"/>
      <c r="B65" s="181" t="s">
        <v>301</v>
      </c>
      <c r="C65" s="207"/>
      <c r="D65" s="196"/>
      <c r="E65" s="196"/>
      <c r="F65" s="196"/>
      <c r="G65" s="196"/>
      <c r="H65" s="196"/>
      <c r="I65" s="196"/>
      <c r="J65" s="197"/>
      <c r="K65" s="197"/>
      <c r="L65" s="197"/>
      <c r="M65" s="197"/>
      <c r="N65" s="197"/>
      <c r="O65" s="208"/>
      <c r="P65" s="208"/>
    </row>
    <row r="66" spans="1:16" ht="12.75">
      <c r="A66" s="2"/>
      <c r="B66" s="106" t="s">
        <v>302</v>
      </c>
      <c r="C66" s="12">
        <v>506</v>
      </c>
      <c r="D66" s="12">
        <v>511</v>
      </c>
      <c r="E66" s="12">
        <v>507</v>
      </c>
      <c r="F66" s="12">
        <v>507</v>
      </c>
      <c r="G66" s="12">
        <v>505</v>
      </c>
      <c r="H66" s="12">
        <v>505</v>
      </c>
      <c r="I66" s="12">
        <v>460.167</v>
      </c>
      <c r="J66" s="12">
        <v>459.89</v>
      </c>
      <c r="K66" s="12">
        <v>459.123</v>
      </c>
      <c r="L66" s="13">
        <v>458</v>
      </c>
      <c r="M66" s="13">
        <v>464</v>
      </c>
      <c r="N66" s="13">
        <v>463</v>
      </c>
      <c r="O66" s="13">
        <v>461</v>
      </c>
      <c r="P66" s="12">
        <v>494</v>
      </c>
    </row>
    <row r="67" spans="1:16" ht="12.75">
      <c r="A67" s="2"/>
      <c r="B67" s="106" t="s">
        <v>303</v>
      </c>
      <c r="C67" s="12">
        <v>277</v>
      </c>
      <c r="D67" s="12">
        <v>276</v>
      </c>
      <c r="E67" s="12">
        <v>281</v>
      </c>
      <c r="F67" s="12">
        <v>281</v>
      </c>
      <c r="G67" s="12">
        <v>281</v>
      </c>
      <c r="H67" s="12">
        <v>282</v>
      </c>
      <c r="I67" s="12">
        <v>257.333</v>
      </c>
      <c r="J67" s="12">
        <v>261.47</v>
      </c>
      <c r="K67" s="12">
        <v>257.671</v>
      </c>
      <c r="L67" s="13">
        <v>258</v>
      </c>
      <c r="M67" s="13">
        <v>254</v>
      </c>
      <c r="N67" s="13">
        <v>253</v>
      </c>
      <c r="O67" s="13">
        <v>252</v>
      </c>
      <c r="P67" s="12">
        <v>252</v>
      </c>
    </row>
    <row r="68" spans="1:16" ht="12.75">
      <c r="A68" s="2"/>
      <c r="B68" s="185" t="s">
        <v>264</v>
      </c>
      <c r="C68" s="186">
        <v>783</v>
      </c>
      <c r="D68" s="186">
        <v>787</v>
      </c>
      <c r="E68" s="186">
        <v>789</v>
      </c>
      <c r="F68" s="186">
        <v>789</v>
      </c>
      <c r="G68" s="186">
        <v>786</v>
      </c>
      <c r="H68" s="186">
        <v>788</v>
      </c>
      <c r="I68" s="186">
        <v>717.5</v>
      </c>
      <c r="J68" s="186">
        <v>721.36</v>
      </c>
      <c r="K68" s="186">
        <v>716.794</v>
      </c>
      <c r="L68" s="200">
        <v>716</v>
      </c>
      <c r="M68" s="200">
        <v>718</v>
      </c>
      <c r="N68" s="200">
        <v>716</v>
      </c>
      <c r="O68" s="200">
        <v>713</v>
      </c>
      <c r="P68" s="209">
        <v>746</v>
      </c>
    </row>
    <row r="69" spans="1:16" ht="12.75">
      <c r="A69" s="2"/>
      <c r="B69" s="181" t="s">
        <v>304</v>
      </c>
      <c r="C69" s="207"/>
      <c r="D69" s="196"/>
      <c r="E69" s="196"/>
      <c r="F69" s="196"/>
      <c r="G69" s="196"/>
      <c r="H69" s="196"/>
      <c r="I69" s="196"/>
      <c r="J69" s="197"/>
      <c r="K69" s="197"/>
      <c r="L69" s="197"/>
      <c r="M69" s="197"/>
      <c r="N69" s="197"/>
      <c r="O69" s="208"/>
      <c r="P69" s="208"/>
    </row>
    <row r="70" spans="1:16" ht="12.75">
      <c r="A70" s="2"/>
      <c r="B70" s="106" t="s">
        <v>305</v>
      </c>
      <c r="C70" s="12">
        <v>295</v>
      </c>
      <c r="D70" s="12">
        <v>285</v>
      </c>
      <c r="E70" s="12">
        <v>300</v>
      </c>
      <c r="F70" s="12">
        <v>300</v>
      </c>
      <c r="G70" s="12">
        <v>289</v>
      </c>
      <c r="H70" s="12">
        <v>288</v>
      </c>
      <c r="I70" s="12">
        <v>289.785</v>
      </c>
      <c r="J70" s="12">
        <v>289.78</v>
      </c>
      <c r="K70" s="12">
        <v>338.726</v>
      </c>
      <c r="L70" s="13">
        <v>339</v>
      </c>
      <c r="M70" s="13">
        <v>338</v>
      </c>
      <c r="N70" s="13">
        <v>323</v>
      </c>
      <c r="O70" s="13">
        <v>323</v>
      </c>
      <c r="P70" s="12">
        <v>325.15364015150686</v>
      </c>
    </row>
    <row r="71" spans="1:16" ht="12.75">
      <c r="A71" s="2"/>
      <c r="B71" s="106" t="s">
        <v>306</v>
      </c>
      <c r="C71" s="12">
        <v>307</v>
      </c>
      <c r="D71" s="12">
        <v>307</v>
      </c>
      <c r="E71" s="12">
        <v>306</v>
      </c>
      <c r="F71" s="12">
        <v>306</v>
      </c>
      <c r="G71" s="12">
        <v>306</v>
      </c>
      <c r="H71" s="12">
        <v>306</v>
      </c>
      <c r="I71" s="12">
        <v>286.244</v>
      </c>
      <c r="J71" s="12">
        <v>285.98</v>
      </c>
      <c r="K71" s="12">
        <v>306.009</v>
      </c>
      <c r="L71" s="13">
        <v>306</v>
      </c>
      <c r="M71" s="13">
        <v>306</v>
      </c>
      <c r="N71" s="13">
        <v>306</v>
      </c>
      <c r="O71" s="13">
        <v>306</v>
      </c>
      <c r="P71" s="12">
        <v>308.18573831247284</v>
      </c>
    </row>
    <row r="72" spans="1:16" ht="12.75">
      <c r="A72" s="2"/>
      <c r="B72" s="106" t="s">
        <v>307</v>
      </c>
      <c r="C72" s="12">
        <v>235</v>
      </c>
      <c r="D72" s="12">
        <v>201</v>
      </c>
      <c r="E72" s="12">
        <v>224</v>
      </c>
      <c r="F72" s="12">
        <v>224</v>
      </c>
      <c r="G72" s="12">
        <v>224</v>
      </c>
      <c r="H72" s="12">
        <v>224</v>
      </c>
      <c r="I72" s="12">
        <v>202.191</v>
      </c>
      <c r="J72" s="12">
        <v>202.95</v>
      </c>
      <c r="K72" s="12">
        <v>242.197</v>
      </c>
      <c r="L72" s="13">
        <v>242</v>
      </c>
      <c r="M72" s="13">
        <v>242</v>
      </c>
      <c r="N72" s="13">
        <v>242</v>
      </c>
      <c r="O72" s="13">
        <v>243</v>
      </c>
      <c r="P72" s="12">
        <v>244.59993159897132</v>
      </c>
    </row>
    <row r="73" spans="1:16" ht="12.75">
      <c r="A73" s="2"/>
      <c r="B73" s="106" t="s">
        <v>308</v>
      </c>
      <c r="C73" s="12">
        <v>58</v>
      </c>
      <c r="D73" s="12">
        <v>57</v>
      </c>
      <c r="E73" s="12">
        <v>57</v>
      </c>
      <c r="F73" s="12">
        <v>57</v>
      </c>
      <c r="G73" s="12">
        <v>57</v>
      </c>
      <c r="H73" s="12">
        <v>57</v>
      </c>
      <c r="I73" s="12">
        <v>50.83</v>
      </c>
      <c r="J73" s="12">
        <v>37.63</v>
      </c>
      <c r="K73" s="12">
        <v>52.071</v>
      </c>
      <c r="L73" s="13">
        <v>52</v>
      </c>
      <c r="M73" s="13">
        <v>57</v>
      </c>
      <c r="N73" s="13">
        <v>51</v>
      </c>
      <c r="O73" s="13">
        <v>51</v>
      </c>
      <c r="P73" s="12">
        <v>51.57972155640808</v>
      </c>
    </row>
    <row r="74" spans="1:16" ht="12.75">
      <c r="A74" s="2"/>
      <c r="B74" s="185" t="s">
        <v>264</v>
      </c>
      <c r="C74" s="186">
        <v>895</v>
      </c>
      <c r="D74" s="186">
        <v>851</v>
      </c>
      <c r="E74" s="186">
        <v>889</v>
      </c>
      <c r="F74" s="186">
        <v>889</v>
      </c>
      <c r="G74" s="186">
        <v>878</v>
      </c>
      <c r="H74" s="186">
        <v>877</v>
      </c>
      <c r="I74" s="186">
        <v>829.05</v>
      </c>
      <c r="J74" s="186">
        <v>816.34</v>
      </c>
      <c r="K74" s="186">
        <v>939.003</v>
      </c>
      <c r="L74" s="200">
        <v>939</v>
      </c>
      <c r="M74" s="200">
        <v>943</v>
      </c>
      <c r="N74" s="200">
        <v>922</v>
      </c>
      <c r="O74" s="200">
        <v>923</v>
      </c>
      <c r="P74" s="209">
        <v>929.5190316193592</v>
      </c>
    </row>
    <row r="75" spans="1:16" ht="12.75">
      <c r="A75" s="2"/>
      <c r="B75" s="181" t="s">
        <v>309</v>
      </c>
      <c r="C75" s="207"/>
      <c r="D75" s="196"/>
      <c r="E75" s="196"/>
      <c r="F75" s="196"/>
      <c r="G75" s="196"/>
      <c r="H75" s="196"/>
      <c r="I75" s="196"/>
      <c r="J75" s="197"/>
      <c r="K75" s="197"/>
      <c r="L75" s="197"/>
      <c r="M75" s="197"/>
      <c r="N75" s="197"/>
      <c r="O75" s="208"/>
      <c r="P75" s="208"/>
    </row>
    <row r="76" spans="1:16" ht="12.75">
      <c r="A76" s="2"/>
      <c r="B76" s="106" t="s">
        <v>310</v>
      </c>
      <c r="C76" s="12">
        <v>445</v>
      </c>
      <c r="D76" s="12">
        <v>445</v>
      </c>
      <c r="E76" s="12">
        <v>445</v>
      </c>
      <c r="F76" s="12">
        <v>445</v>
      </c>
      <c r="G76" s="12">
        <v>445</v>
      </c>
      <c r="H76" s="12">
        <v>445</v>
      </c>
      <c r="I76" s="12">
        <v>375.648</v>
      </c>
      <c r="J76" s="12">
        <v>375.14</v>
      </c>
      <c r="K76" s="12">
        <v>338.529</v>
      </c>
      <c r="L76" s="13">
        <v>339</v>
      </c>
      <c r="M76" s="13">
        <v>331</v>
      </c>
      <c r="N76" s="13">
        <v>392</v>
      </c>
      <c r="O76" s="13">
        <v>392</v>
      </c>
      <c r="P76" s="12">
        <v>396.7004187964265</v>
      </c>
    </row>
    <row r="77" spans="1:16" ht="12.75">
      <c r="A77" s="2"/>
      <c r="B77" s="106" t="s">
        <v>311</v>
      </c>
      <c r="C77" s="12">
        <v>281</v>
      </c>
      <c r="D77" s="12">
        <v>281</v>
      </c>
      <c r="E77" s="12">
        <v>279</v>
      </c>
      <c r="F77" s="12">
        <v>279</v>
      </c>
      <c r="G77" s="12">
        <v>279</v>
      </c>
      <c r="H77" s="12">
        <v>280</v>
      </c>
      <c r="I77" s="12">
        <v>235.746</v>
      </c>
      <c r="J77" s="12">
        <v>234.83</v>
      </c>
      <c r="K77" s="12">
        <v>233.201</v>
      </c>
      <c r="L77" s="13">
        <v>233</v>
      </c>
      <c r="M77" s="13">
        <v>234</v>
      </c>
      <c r="N77" s="13">
        <v>234</v>
      </c>
      <c r="O77" s="13">
        <v>234</v>
      </c>
      <c r="P77" s="12">
        <v>236.14032268435446</v>
      </c>
    </row>
    <row r="78" spans="1:16" ht="12.75">
      <c r="A78" s="2"/>
      <c r="B78" s="106" t="s">
        <v>312</v>
      </c>
      <c r="C78" s="12">
        <v>102</v>
      </c>
      <c r="D78" s="12">
        <v>113</v>
      </c>
      <c r="E78" s="12">
        <v>113</v>
      </c>
      <c r="F78" s="12">
        <v>113</v>
      </c>
      <c r="G78" s="12">
        <v>113</v>
      </c>
      <c r="H78" s="12">
        <v>113</v>
      </c>
      <c r="I78" s="12">
        <v>98.601</v>
      </c>
      <c r="J78" s="12">
        <v>98.6</v>
      </c>
      <c r="K78" s="12">
        <v>98.601</v>
      </c>
      <c r="L78" s="13">
        <v>102</v>
      </c>
      <c r="M78" s="13">
        <v>101</v>
      </c>
      <c r="N78" s="13">
        <v>101</v>
      </c>
      <c r="O78" s="13">
        <v>101</v>
      </c>
      <c r="P78" s="12">
        <v>109.89739155050174</v>
      </c>
    </row>
    <row r="79" spans="1:16" ht="12.75">
      <c r="A79" s="2"/>
      <c r="B79" s="106" t="s">
        <v>313</v>
      </c>
      <c r="C79" s="12">
        <v>399</v>
      </c>
      <c r="D79" s="12">
        <v>399</v>
      </c>
      <c r="E79" s="12">
        <v>371</v>
      </c>
      <c r="F79" s="12">
        <v>371</v>
      </c>
      <c r="G79" s="12">
        <v>371</v>
      </c>
      <c r="H79" s="12">
        <v>372</v>
      </c>
      <c r="I79" s="12">
        <v>357.973</v>
      </c>
      <c r="J79" s="12">
        <v>357.78</v>
      </c>
      <c r="K79" s="12">
        <v>357.758</v>
      </c>
      <c r="L79" s="13">
        <v>358</v>
      </c>
      <c r="M79" s="13">
        <v>358</v>
      </c>
      <c r="N79" s="13">
        <v>358</v>
      </c>
      <c r="O79" s="13">
        <v>358</v>
      </c>
      <c r="P79" s="12">
        <v>385.3944346822486</v>
      </c>
    </row>
    <row r="80" spans="1:16" ht="12.75">
      <c r="A80" s="2"/>
      <c r="B80" s="106" t="s">
        <v>314</v>
      </c>
      <c r="C80" s="12">
        <v>293</v>
      </c>
      <c r="D80" s="12">
        <v>293</v>
      </c>
      <c r="E80" s="12">
        <v>294</v>
      </c>
      <c r="F80" s="12">
        <v>294</v>
      </c>
      <c r="G80" s="12">
        <v>294</v>
      </c>
      <c r="H80" s="12">
        <v>293</v>
      </c>
      <c r="I80" s="12">
        <v>294.082</v>
      </c>
      <c r="J80" s="12">
        <v>294.08</v>
      </c>
      <c r="K80" s="12">
        <v>293.953</v>
      </c>
      <c r="L80" s="13">
        <v>294</v>
      </c>
      <c r="M80" s="13">
        <v>294</v>
      </c>
      <c r="N80" s="13">
        <v>294</v>
      </c>
      <c r="O80" s="13">
        <v>291</v>
      </c>
      <c r="P80" s="12">
        <v>293.57048791096946</v>
      </c>
    </row>
    <row r="81" spans="1:16" ht="12.75">
      <c r="A81" s="2"/>
      <c r="B81" s="185" t="s">
        <v>264</v>
      </c>
      <c r="C81" s="186">
        <v>1521</v>
      </c>
      <c r="D81" s="186">
        <v>1533</v>
      </c>
      <c r="E81" s="186">
        <v>1504</v>
      </c>
      <c r="F81" s="186">
        <v>1504</v>
      </c>
      <c r="G81" s="186">
        <v>1504</v>
      </c>
      <c r="H81" s="186">
        <v>1505</v>
      </c>
      <c r="I81" s="186">
        <v>1362.05</v>
      </c>
      <c r="J81" s="186">
        <v>1360.43</v>
      </c>
      <c r="K81" s="186">
        <v>1322.042</v>
      </c>
      <c r="L81" s="200">
        <v>1326</v>
      </c>
      <c r="M81" s="200">
        <v>1318</v>
      </c>
      <c r="N81" s="200">
        <v>1379</v>
      </c>
      <c r="O81" s="200">
        <v>1376</v>
      </c>
      <c r="P81" s="209">
        <v>1421.7030556245006</v>
      </c>
    </row>
    <row r="82" spans="1:16" ht="12.75">
      <c r="A82" s="2"/>
      <c r="B82" s="181" t="s">
        <v>315</v>
      </c>
      <c r="C82" s="207"/>
      <c r="D82" s="196"/>
      <c r="E82" s="196"/>
      <c r="F82" s="196"/>
      <c r="G82" s="196"/>
      <c r="H82" s="196"/>
      <c r="I82" s="196"/>
      <c r="J82" s="197"/>
      <c r="K82" s="197"/>
      <c r="L82" s="197"/>
      <c r="M82" s="197"/>
      <c r="N82" s="197"/>
      <c r="O82" s="208"/>
      <c r="P82" s="208"/>
    </row>
    <row r="83" spans="1:16" ht="12.75">
      <c r="A83" s="2"/>
      <c r="B83" s="106" t="s">
        <v>316</v>
      </c>
      <c r="C83" s="12">
        <v>337</v>
      </c>
      <c r="D83" s="12">
        <v>336</v>
      </c>
      <c r="E83" s="12">
        <v>337</v>
      </c>
      <c r="F83" s="12">
        <v>337</v>
      </c>
      <c r="G83" s="12">
        <v>337</v>
      </c>
      <c r="H83" s="12">
        <v>337</v>
      </c>
      <c r="I83" s="12">
        <v>330.652</v>
      </c>
      <c r="J83" s="12">
        <v>330.57</v>
      </c>
      <c r="K83" s="12">
        <v>331.057</v>
      </c>
      <c r="L83" s="13">
        <v>331</v>
      </c>
      <c r="M83" s="13">
        <v>331</v>
      </c>
      <c r="N83" s="13">
        <v>331</v>
      </c>
      <c r="O83" s="13">
        <v>331</v>
      </c>
      <c r="P83" s="12">
        <v>295</v>
      </c>
    </row>
    <row r="84" spans="1:16" ht="12.75">
      <c r="A84" s="2"/>
      <c r="B84" s="106" t="s">
        <v>317</v>
      </c>
      <c r="C84" s="12">
        <v>262</v>
      </c>
      <c r="D84" s="12">
        <v>262</v>
      </c>
      <c r="E84" s="12">
        <v>262</v>
      </c>
      <c r="F84" s="12">
        <v>262</v>
      </c>
      <c r="G84" s="12">
        <v>262</v>
      </c>
      <c r="H84" s="12">
        <v>262</v>
      </c>
      <c r="I84" s="12">
        <v>262.485</v>
      </c>
      <c r="J84" s="12">
        <v>262.37</v>
      </c>
      <c r="K84" s="12">
        <v>247.7</v>
      </c>
      <c r="L84" s="13">
        <v>248</v>
      </c>
      <c r="M84" s="13">
        <v>248</v>
      </c>
      <c r="N84" s="13">
        <v>254</v>
      </c>
      <c r="O84" s="13">
        <v>254</v>
      </c>
      <c r="P84" s="12">
        <v>256.7084678762878</v>
      </c>
    </row>
    <row r="85" spans="1:16" ht="12.75">
      <c r="A85" s="2"/>
      <c r="B85" s="106" t="s">
        <v>318</v>
      </c>
      <c r="C85" s="12">
        <v>357</v>
      </c>
      <c r="D85" s="12">
        <v>356</v>
      </c>
      <c r="E85" s="12">
        <v>359</v>
      </c>
      <c r="F85" s="12">
        <v>359</v>
      </c>
      <c r="G85" s="12">
        <v>359</v>
      </c>
      <c r="H85" s="12">
        <v>359</v>
      </c>
      <c r="I85" s="12">
        <v>340.25</v>
      </c>
      <c r="J85" s="12">
        <v>348.09</v>
      </c>
      <c r="K85" s="12">
        <v>361.316</v>
      </c>
      <c r="L85" s="13">
        <v>361</v>
      </c>
      <c r="M85" s="13">
        <v>333</v>
      </c>
      <c r="N85" s="13">
        <v>333</v>
      </c>
      <c r="O85" s="13">
        <v>333</v>
      </c>
      <c r="P85" s="12">
        <v>341</v>
      </c>
    </row>
    <row r="86" spans="1:16" ht="12.75">
      <c r="A86" s="2"/>
      <c r="B86" s="106" t="s">
        <v>319</v>
      </c>
      <c r="C86" s="12">
        <v>216</v>
      </c>
      <c r="D86" s="12">
        <v>215</v>
      </c>
      <c r="E86" s="12">
        <v>213</v>
      </c>
      <c r="F86" s="12">
        <v>213</v>
      </c>
      <c r="G86" s="12">
        <v>213</v>
      </c>
      <c r="H86" s="12">
        <v>213</v>
      </c>
      <c r="I86" s="12">
        <v>206.22</v>
      </c>
      <c r="J86" s="12">
        <v>206.22</v>
      </c>
      <c r="K86" s="12">
        <v>208.29</v>
      </c>
      <c r="L86" s="13">
        <v>208</v>
      </c>
      <c r="M86" s="13">
        <v>208</v>
      </c>
      <c r="N86" s="13">
        <v>208</v>
      </c>
      <c r="O86" s="13">
        <v>208</v>
      </c>
      <c r="P86" s="12">
        <v>210.2237756277345</v>
      </c>
    </row>
    <row r="87" spans="1:16" ht="12.75">
      <c r="A87" s="2"/>
      <c r="B87" s="185" t="s">
        <v>264</v>
      </c>
      <c r="C87" s="186">
        <v>1172</v>
      </c>
      <c r="D87" s="186">
        <v>1171</v>
      </c>
      <c r="E87" s="186">
        <v>1173</v>
      </c>
      <c r="F87" s="186">
        <v>1173</v>
      </c>
      <c r="G87" s="186">
        <v>1173</v>
      </c>
      <c r="H87" s="186">
        <v>1173</v>
      </c>
      <c r="I87" s="186">
        <v>1139.607</v>
      </c>
      <c r="J87" s="186">
        <v>1147.25</v>
      </c>
      <c r="K87" s="186">
        <v>1148.363</v>
      </c>
      <c r="L87" s="200">
        <v>1148</v>
      </c>
      <c r="M87" s="200">
        <v>1120</v>
      </c>
      <c r="N87" s="200">
        <v>1126</v>
      </c>
      <c r="O87" s="200">
        <v>1126</v>
      </c>
      <c r="P87" s="209">
        <v>1102.9322435040224</v>
      </c>
    </row>
    <row r="88" spans="1:16" ht="12.75">
      <c r="A88" s="2"/>
      <c r="B88" s="181" t="s">
        <v>320</v>
      </c>
      <c r="C88" s="207"/>
      <c r="D88" s="196"/>
      <c r="E88" s="196"/>
      <c r="F88" s="196"/>
      <c r="G88" s="196"/>
      <c r="H88" s="196"/>
      <c r="I88" s="196"/>
      <c r="J88" s="197"/>
      <c r="K88" s="197"/>
      <c r="L88" s="197"/>
      <c r="M88" s="197"/>
      <c r="N88" s="197"/>
      <c r="O88" s="208"/>
      <c r="P88" s="208"/>
    </row>
    <row r="89" spans="1:16" ht="12.75">
      <c r="A89" s="2"/>
      <c r="B89" s="106" t="s">
        <v>321</v>
      </c>
      <c r="C89" s="12">
        <v>240</v>
      </c>
      <c r="D89" s="12">
        <v>240</v>
      </c>
      <c r="E89" s="12">
        <v>240</v>
      </c>
      <c r="F89" s="12">
        <v>240</v>
      </c>
      <c r="G89" s="12">
        <v>240</v>
      </c>
      <c r="H89" s="12">
        <v>240</v>
      </c>
      <c r="I89" s="12">
        <v>240.435</v>
      </c>
      <c r="J89" s="12">
        <v>240.44</v>
      </c>
      <c r="K89" s="12">
        <v>240.435</v>
      </c>
      <c r="L89" s="13">
        <v>240</v>
      </c>
      <c r="M89" s="13">
        <v>240</v>
      </c>
      <c r="N89" s="13">
        <v>240</v>
      </c>
      <c r="O89" s="13">
        <v>240</v>
      </c>
      <c r="P89" s="12">
        <v>256.7352282214189</v>
      </c>
    </row>
    <row r="90" spans="1:16" ht="12.75">
      <c r="A90" s="2"/>
      <c r="B90" s="106" t="s">
        <v>322</v>
      </c>
      <c r="C90" s="12">
        <v>362</v>
      </c>
      <c r="D90" s="12">
        <v>361</v>
      </c>
      <c r="E90" s="12">
        <v>366</v>
      </c>
      <c r="F90" s="12">
        <v>366</v>
      </c>
      <c r="G90" s="12">
        <v>369</v>
      </c>
      <c r="H90" s="12">
        <v>365</v>
      </c>
      <c r="I90" s="12">
        <v>365.684</v>
      </c>
      <c r="J90" s="12">
        <v>365.63</v>
      </c>
      <c r="K90" s="12">
        <v>365.633</v>
      </c>
      <c r="L90" s="13">
        <v>363</v>
      </c>
      <c r="M90" s="13">
        <v>363</v>
      </c>
      <c r="N90" s="13">
        <v>362</v>
      </c>
      <c r="O90" s="13">
        <v>362</v>
      </c>
      <c r="P90" s="12">
        <v>366.3750495664898</v>
      </c>
    </row>
    <row r="91" spans="1:16" ht="12.75">
      <c r="A91" s="2"/>
      <c r="B91" s="106" t="s">
        <v>323</v>
      </c>
      <c r="C91" s="12">
        <v>313</v>
      </c>
      <c r="D91" s="12">
        <v>310</v>
      </c>
      <c r="E91" s="12">
        <v>305</v>
      </c>
      <c r="F91" s="12">
        <v>305</v>
      </c>
      <c r="G91" s="12">
        <v>305</v>
      </c>
      <c r="H91" s="12">
        <v>303</v>
      </c>
      <c r="I91" s="12">
        <v>269.322</v>
      </c>
      <c r="J91" s="12">
        <v>269.32</v>
      </c>
      <c r="K91" s="12">
        <v>269.17</v>
      </c>
      <c r="L91" s="13">
        <v>269</v>
      </c>
      <c r="M91" s="13">
        <v>269</v>
      </c>
      <c r="N91" s="13">
        <v>269</v>
      </c>
      <c r="O91" s="13">
        <v>258</v>
      </c>
      <c r="P91" s="12">
        <v>261.55575255376783</v>
      </c>
    </row>
    <row r="92" spans="1:16" ht="12.75">
      <c r="A92" s="2"/>
      <c r="B92" s="106" t="s">
        <v>324</v>
      </c>
      <c r="C92" s="12">
        <v>321</v>
      </c>
      <c r="D92" s="12">
        <v>321</v>
      </c>
      <c r="E92" s="12">
        <v>325</v>
      </c>
      <c r="F92" s="12">
        <v>325</v>
      </c>
      <c r="G92" s="12">
        <v>325</v>
      </c>
      <c r="H92" s="12">
        <v>326</v>
      </c>
      <c r="I92" s="12">
        <v>321.876</v>
      </c>
      <c r="J92" s="12">
        <v>321.68</v>
      </c>
      <c r="K92" s="12">
        <v>321.245</v>
      </c>
      <c r="L92" s="13">
        <v>321</v>
      </c>
      <c r="M92" s="13">
        <v>321</v>
      </c>
      <c r="N92" s="13">
        <v>321</v>
      </c>
      <c r="O92" s="13">
        <v>289</v>
      </c>
      <c r="P92" s="12">
        <v>311.6225269259285</v>
      </c>
    </row>
    <row r="93" spans="1:16" ht="12.75">
      <c r="A93" s="2"/>
      <c r="B93" s="185" t="s">
        <v>264</v>
      </c>
      <c r="C93" s="186">
        <v>1237</v>
      </c>
      <c r="D93" s="186">
        <v>1234</v>
      </c>
      <c r="E93" s="186">
        <v>1238</v>
      </c>
      <c r="F93" s="186">
        <v>1238</v>
      </c>
      <c r="G93" s="186">
        <v>1241</v>
      </c>
      <c r="H93" s="186">
        <v>1235</v>
      </c>
      <c r="I93" s="186">
        <v>1197.317</v>
      </c>
      <c r="J93" s="186">
        <v>1197.07</v>
      </c>
      <c r="K93" s="186">
        <v>1196.483</v>
      </c>
      <c r="L93" s="200">
        <v>1193</v>
      </c>
      <c r="M93" s="200">
        <v>1193</v>
      </c>
      <c r="N93" s="200">
        <v>1192</v>
      </c>
      <c r="O93" s="200">
        <v>1149</v>
      </c>
      <c r="P93" s="209">
        <v>1196.288557267605</v>
      </c>
    </row>
    <row r="94" spans="1:16" ht="12.75">
      <c r="A94" s="2"/>
      <c r="B94" s="181" t="s">
        <v>325</v>
      </c>
      <c r="C94" s="207"/>
      <c r="D94" s="196"/>
      <c r="E94" s="196"/>
      <c r="F94" s="196"/>
      <c r="G94" s="196"/>
      <c r="H94" s="196"/>
      <c r="I94" s="196"/>
      <c r="J94" s="197"/>
      <c r="K94" s="197"/>
      <c r="L94" s="197"/>
      <c r="M94" s="197"/>
      <c r="N94" s="197"/>
      <c r="O94" s="208"/>
      <c r="P94" s="208"/>
    </row>
    <row r="95" spans="1:16" ht="12.75">
      <c r="A95" s="2"/>
      <c r="B95" s="106" t="s">
        <v>326</v>
      </c>
      <c r="C95" s="12">
        <v>360</v>
      </c>
      <c r="D95" s="12">
        <v>360</v>
      </c>
      <c r="E95" s="12">
        <v>359</v>
      </c>
      <c r="F95" s="12">
        <v>359</v>
      </c>
      <c r="G95" s="12">
        <v>359</v>
      </c>
      <c r="H95" s="12">
        <v>359</v>
      </c>
      <c r="I95" s="12">
        <v>359.715</v>
      </c>
      <c r="J95" s="12">
        <v>359.72</v>
      </c>
      <c r="K95" s="12">
        <v>359.157</v>
      </c>
      <c r="L95" s="13">
        <v>359</v>
      </c>
      <c r="M95" s="13">
        <v>359</v>
      </c>
      <c r="N95" s="13">
        <v>359</v>
      </c>
      <c r="O95" s="13">
        <v>359</v>
      </c>
      <c r="P95" s="12">
        <v>359</v>
      </c>
    </row>
    <row r="96" spans="1:16" ht="12.75">
      <c r="A96" s="2"/>
      <c r="B96" s="106" t="s">
        <v>327</v>
      </c>
      <c r="C96" s="12">
        <v>449</v>
      </c>
      <c r="D96" s="12">
        <v>451</v>
      </c>
      <c r="E96" s="12">
        <v>462</v>
      </c>
      <c r="F96" s="12">
        <v>462</v>
      </c>
      <c r="G96" s="12">
        <v>462</v>
      </c>
      <c r="H96" s="12">
        <v>463</v>
      </c>
      <c r="I96" s="12">
        <v>459.518</v>
      </c>
      <c r="J96" s="12">
        <v>462.04</v>
      </c>
      <c r="K96" s="12">
        <v>462.003</v>
      </c>
      <c r="L96" s="13">
        <v>461</v>
      </c>
      <c r="M96" s="13">
        <v>460</v>
      </c>
      <c r="N96" s="13">
        <v>460</v>
      </c>
      <c r="O96" s="13">
        <v>460</v>
      </c>
      <c r="P96" s="12">
        <v>462</v>
      </c>
    </row>
    <row r="97" spans="1:16" ht="12.75">
      <c r="A97" s="2"/>
      <c r="B97" s="106" t="s">
        <v>328</v>
      </c>
      <c r="C97" s="12">
        <v>305</v>
      </c>
      <c r="D97" s="12">
        <v>304</v>
      </c>
      <c r="E97" s="12">
        <v>306</v>
      </c>
      <c r="F97" s="12">
        <v>306</v>
      </c>
      <c r="G97" s="12">
        <v>306</v>
      </c>
      <c r="H97" s="12">
        <v>306</v>
      </c>
      <c r="I97" s="12">
        <v>306.558</v>
      </c>
      <c r="J97" s="12">
        <v>306.37</v>
      </c>
      <c r="K97" s="12">
        <v>306.366</v>
      </c>
      <c r="L97" s="13">
        <v>306</v>
      </c>
      <c r="M97" s="13">
        <v>306</v>
      </c>
      <c r="N97" s="13">
        <v>276</v>
      </c>
      <c r="O97" s="13">
        <v>271</v>
      </c>
      <c r="P97" s="12">
        <v>271</v>
      </c>
    </row>
    <row r="98" spans="1:16" ht="12.75">
      <c r="A98" s="2"/>
      <c r="B98" s="106" t="s">
        <v>329</v>
      </c>
      <c r="C98" s="12">
        <v>257</v>
      </c>
      <c r="D98" s="12">
        <v>257</v>
      </c>
      <c r="E98" s="12">
        <v>240</v>
      </c>
      <c r="F98" s="12">
        <v>240</v>
      </c>
      <c r="G98" s="12">
        <v>240</v>
      </c>
      <c r="H98" s="12">
        <v>241</v>
      </c>
      <c r="I98" s="12">
        <v>232.698</v>
      </c>
      <c r="J98" s="12">
        <v>230.81</v>
      </c>
      <c r="K98" s="12">
        <v>230.814</v>
      </c>
      <c r="L98" s="13">
        <v>216</v>
      </c>
      <c r="M98" s="13">
        <v>216</v>
      </c>
      <c r="N98" s="13">
        <v>216</v>
      </c>
      <c r="O98" s="13">
        <v>216</v>
      </c>
      <c r="P98" s="12">
        <v>204</v>
      </c>
    </row>
    <row r="99" spans="1:16" ht="12.75">
      <c r="A99" s="2"/>
      <c r="B99" s="106" t="s">
        <v>330</v>
      </c>
      <c r="C99" s="12">
        <v>303</v>
      </c>
      <c r="D99" s="12">
        <v>303</v>
      </c>
      <c r="E99" s="12">
        <v>304</v>
      </c>
      <c r="F99" s="12">
        <v>304</v>
      </c>
      <c r="G99" s="12">
        <v>304</v>
      </c>
      <c r="H99" s="12">
        <v>304</v>
      </c>
      <c r="I99" s="12">
        <v>250.31</v>
      </c>
      <c r="J99" s="12">
        <v>250.12</v>
      </c>
      <c r="K99" s="12">
        <v>250.587</v>
      </c>
      <c r="L99" s="13">
        <v>245</v>
      </c>
      <c r="M99" s="13">
        <v>243</v>
      </c>
      <c r="N99" s="13">
        <v>245</v>
      </c>
      <c r="O99" s="13">
        <v>245</v>
      </c>
      <c r="P99" s="12">
        <v>269.2978396927871</v>
      </c>
    </row>
    <row r="100" spans="1:16" ht="12.75">
      <c r="A100" s="2"/>
      <c r="B100" s="185" t="s">
        <v>264</v>
      </c>
      <c r="C100" s="186">
        <v>1673</v>
      </c>
      <c r="D100" s="186">
        <v>1676</v>
      </c>
      <c r="E100" s="186">
        <v>1673</v>
      </c>
      <c r="F100" s="186">
        <v>1673</v>
      </c>
      <c r="G100" s="186">
        <v>1673</v>
      </c>
      <c r="H100" s="186">
        <v>1675</v>
      </c>
      <c r="I100" s="186">
        <v>1608.799</v>
      </c>
      <c r="J100" s="186">
        <v>1609.06</v>
      </c>
      <c r="K100" s="186">
        <v>1608.927</v>
      </c>
      <c r="L100" s="200">
        <v>1587</v>
      </c>
      <c r="M100" s="200">
        <v>1584</v>
      </c>
      <c r="N100" s="200">
        <v>1556</v>
      </c>
      <c r="O100" s="200">
        <v>1551</v>
      </c>
      <c r="P100" s="209">
        <v>1565.297839692787</v>
      </c>
    </row>
    <row r="101" spans="1:16" ht="12.75">
      <c r="A101" s="2"/>
      <c r="B101" s="181" t="s">
        <v>331</v>
      </c>
      <c r="C101" s="207"/>
      <c r="D101" s="196"/>
      <c r="E101" s="196"/>
      <c r="F101" s="196"/>
      <c r="G101" s="196"/>
      <c r="H101" s="196"/>
      <c r="I101" s="196"/>
      <c r="J101" s="197"/>
      <c r="K101" s="197"/>
      <c r="L101" s="197"/>
      <c r="M101" s="197"/>
      <c r="N101" s="197"/>
      <c r="O101" s="208"/>
      <c r="P101" s="208"/>
    </row>
    <row r="102" spans="1:16" ht="12.75">
      <c r="A102" s="2"/>
      <c r="B102" s="106" t="s">
        <v>332</v>
      </c>
      <c r="C102" s="12">
        <v>103</v>
      </c>
      <c r="D102" s="12">
        <v>102</v>
      </c>
      <c r="E102" s="12">
        <v>102</v>
      </c>
      <c r="F102" s="12">
        <v>102</v>
      </c>
      <c r="G102" s="12">
        <v>102</v>
      </c>
      <c r="H102" s="12">
        <v>102</v>
      </c>
      <c r="I102" s="12">
        <v>102.698</v>
      </c>
      <c r="J102" s="12">
        <v>102.7</v>
      </c>
      <c r="K102" s="12">
        <v>102.698</v>
      </c>
      <c r="L102" s="13">
        <v>103</v>
      </c>
      <c r="M102" s="13">
        <v>103</v>
      </c>
      <c r="N102" s="13">
        <v>103</v>
      </c>
      <c r="O102" s="13">
        <v>103</v>
      </c>
      <c r="P102" s="12">
        <v>103</v>
      </c>
    </row>
    <row r="103" spans="1:16" ht="12.75">
      <c r="A103" s="2"/>
      <c r="B103" s="106" t="s">
        <v>333</v>
      </c>
      <c r="C103" s="12">
        <v>311</v>
      </c>
      <c r="D103" s="12">
        <v>310</v>
      </c>
      <c r="E103" s="12">
        <v>308</v>
      </c>
      <c r="F103" s="12">
        <v>308</v>
      </c>
      <c r="G103" s="12">
        <v>308</v>
      </c>
      <c r="H103" s="12">
        <v>308</v>
      </c>
      <c r="I103" s="12">
        <v>308.963</v>
      </c>
      <c r="J103" s="12">
        <v>308.96</v>
      </c>
      <c r="K103" s="12">
        <v>308.963</v>
      </c>
      <c r="L103" s="13">
        <v>309</v>
      </c>
      <c r="M103" s="13">
        <v>309</v>
      </c>
      <c r="N103" s="13">
        <v>309</v>
      </c>
      <c r="O103" s="13">
        <v>309</v>
      </c>
      <c r="P103" s="12">
        <v>309</v>
      </c>
    </row>
    <row r="104" spans="1:16" ht="12.75">
      <c r="A104" s="2"/>
      <c r="B104" s="106" t="s">
        <v>334</v>
      </c>
      <c r="C104" s="12">
        <v>303</v>
      </c>
      <c r="D104" s="12">
        <v>302</v>
      </c>
      <c r="E104" s="12">
        <v>300</v>
      </c>
      <c r="F104" s="12">
        <v>300</v>
      </c>
      <c r="G104" s="12">
        <v>297</v>
      </c>
      <c r="H104" s="12">
        <v>298</v>
      </c>
      <c r="I104" s="12">
        <v>298.127</v>
      </c>
      <c r="J104" s="12">
        <v>298.08</v>
      </c>
      <c r="K104" s="12">
        <v>298.078</v>
      </c>
      <c r="L104" s="13">
        <v>301</v>
      </c>
      <c r="M104" s="13">
        <v>301</v>
      </c>
      <c r="N104" s="13">
        <v>273</v>
      </c>
      <c r="O104" s="13">
        <v>269</v>
      </c>
      <c r="P104" s="12">
        <v>272</v>
      </c>
    </row>
    <row r="105" spans="1:16" ht="12.75">
      <c r="A105" s="2"/>
      <c r="B105" s="106" t="s">
        <v>335</v>
      </c>
      <c r="C105" s="12">
        <v>170</v>
      </c>
      <c r="D105" s="12">
        <v>170</v>
      </c>
      <c r="E105" s="12">
        <v>171</v>
      </c>
      <c r="F105" s="12">
        <v>171</v>
      </c>
      <c r="G105" s="12">
        <v>171</v>
      </c>
      <c r="H105" s="12">
        <v>170</v>
      </c>
      <c r="I105" s="12">
        <v>170.977</v>
      </c>
      <c r="J105" s="12">
        <v>170.98</v>
      </c>
      <c r="K105" s="12">
        <v>170.261</v>
      </c>
      <c r="L105" s="13">
        <v>170</v>
      </c>
      <c r="M105" s="13">
        <v>170</v>
      </c>
      <c r="N105" s="13">
        <v>170</v>
      </c>
      <c r="O105" s="13">
        <v>170</v>
      </c>
      <c r="P105" s="12">
        <v>114</v>
      </c>
    </row>
    <row r="106" spans="1:16" ht="12.75">
      <c r="A106" s="2"/>
      <c r="B106" s="106" t="s">
        <v>336</v>
      </c>
      <c r="C106" s="12">
        <v>296</v>
      </c>
      <c r="D106" s="12">
        <v>295</v>
      </c>
      <c r="E106" s="12">
        <v>296</v>
      </c>
      <c r="F106" s="12">
        <v>296</v>
      </c>
      <c r="G106" s="12">
        <v>296</v>
      </c>
      <c r="H106" s="12">
        <v>296</v>
      </c>
      <c r="I106" s="12">
        <v>228.095</v>
      </c>
      <c r="J106" s="12">
        <v>228.1</v>
      </c>
      <c r="K106" s="12">
        <v>228.095</v>
      </c>
      <c r="L106" s="13">
        <v>228</v>
      </c>
      <c r="M106" s="13">
        <v>228</v>
      </c>
      <c r="N106" s="13">
        <v>228</v>
      </c>
      <c r="O106" s="13">
        <v>228</v>
      </c>
      <c r="P106" s="12">
        <v>228</v>
      </c>
    </row>
    <row r="107" spans="1:16" ht="12.75">
      <c r="A107" s="2"/>
      <c r="B107" s="106" t="s">
        <v>337</v>
      </c>
      <c r="C107" s="12">
        <v>172</v>
      </c>
      <c r="D107" s="12">
        <v>172</v>
      </c>
      <c r="E107" s="12">
        <v>172</v>
      </c>
      <c r="F107" s="12">
        <v>172</v>
      </c>
      <c r="G107" s="12">
        <v>172</v>
      </c>
      <c r="H107" s="12">
        <v>172</v>
      </c>
      <c r="I107" s="12">
        <v>176.55</v>
      </c>
      <c r="J107" s="12">
        <v>176.55</v>
      </c>
      <c r="K107" s="12">
        <v>176.55</v>
      </c>
      <c r="L107" s="13">
        <v>177</v>
      </c>
      <c r="M107" s="13">
        <v>177</v>
      </c>
      <c r="N107" s="13">
        <v>170</v>
      </c>
      <c r="O107" s="13">
        <v>170</v>
      </c>
      <c r="P107" s="12">
        <v>94</v>
      </c>
    </row>
    <row r="108" spans="1:16" ht="12.75">
      <c r="A108" s="2"/>
      <c r="B108" s="106" t="s">
        <v>338</v>
      </c>
      <c r="C108" s="12">
        <v>206</v>
      </c>
      <c r="D108" s="12">
        <v>206</v>
      </c>
      <c r="E108" s="12">
        <v>206</v>
      </c>
      <c r="F108" s="12">
        <v>206</v>
      </c>
      <c r="G108" s="12">
        <v>206</v>
      </c>
      <c r="H108" s="12">
        <v>206</v>
      </c>
      <c r="I108" s="12">
        <v>206.252</v>
      </c>
      <c r="J108" s="12">
        <v>205.96</v>
      </c>
      <c r="K108" s="12">
        <v>205.956</v>
      </c>
      <c r="L108" s="13">
        <v>206</v>
      </c>
      <c r="M108" s="13">
        <v>206</v>
      </c>
      <c r="N108" s="13">
        <v>206</v>
      </c>
      <c r="O108" s="13">
        <v>206</v>
      </c>
      <c r="P108" s="12">
        <v>194</v>
      </c>
    </row>
    <row r="109" spans="1:16" ht="12.75">
      <c r="A109" s="2"/>
      <c r="B109" s="106" t="s">
        <v>339</v>
      </c>
      <c r="C109" s="12">
        <v>147</v>
      </c>
      <c r="D109" s="12">
        <v>147</v>
      </c>
      <c r="E109" s="12">
        <v>149</v>
      </c>
      <c r="F109" s="12">
        <v>149</v>
      </c>
      <c r="G109" s="12">
        <v>149</v>
      </c>
      <c r="H109" s="12">
        <v>149</v>
      </c>
      <c r="I109" s="12">
        <v>147.747</v>
      </c>
      <c r="J109" s="12">
        <v>147.75</v>
      </c>
      <c r="K109" s="12">
        <v>147.747</v>
      </c>
      <c r="L109" s="13">
        <v>148</v>
      </c>
      <c r="M109" s="13">
        <v>148</v>
      </c>
      <c r="N109" s="13">
        <v>148</v>
      </c>
      <c r="O109" s="13">
        <v>148</v>
      </c>
      <c r="P109" s="12">
        <v>148</v>
      </c>
    </row>
    <row r="110" spans="1:16" ht="12.75">
      <c r="A110" s="2"/>
      <c r="B110" s="185" t="s">
        <v>264</v>
      </c>
      <c r="C110" s="186">
        <v>1708</v>
      </c>
      <c r="D110" s="186">
        <v>1707</v>
      </c>
      <c r="E110" s="186">
        <v>1707</v>
      </c>
      <c r="F110" s="186">
        <v>1707</v>
      </c>
      <c r="G110" s="186">
        <v>1704</v>
      </c>
      <c r="H110" s="186">
        <v>1705</v>
      </c>
      <c r="I110" s="186">
        <v>1639.409</v>
      </c>
      <c r="J110" s="186">
        <v>1639.08</v>
      </c>
      <c r="K110" s="186">
        <v>1638.348</v>
      </c>
      <c r="L110" s="200">
        <v>1642</v>
      </c>
      <c r="M110" s="200">
        <v>1642</v>
      </c>
      <c r="N110" s="200">
        <v>1607</v>
      </c>
      <c r="O110" s="200">
        <v>1603</v>
      </c>
      <c r="P110" s="209">
        <v>1462</v>
      </c>
    </row>
    <row r="111" spans="1:16" ht="12.75">
      <c r="A111" s="2"/>
      <c r="B111" s="181" t="s">
        <v>340</v>
      </c>
      <c r="C111" s="207"/>
      <c r="D111" s="196"/>
      <c r="E111" s="196"/>
      <c r="F111" s="196"/>
      <c r="G111" s="196"/>
      <c r="H111" s="196"/>
      <c r="I111" s="196"/>
      <c r="J111" s="197"/>
      <c r="K111" s="197"/>
      <c r="L111" s="197"/>
      <c r="M111" s="197"/>
      <c r="N111" s="197"/>
      <c r="O111" s="208"/>
      <c r="P111" s="208"/>
    </row>
    <row r="112" spans="1:16" ht="12.75">
      <c r="A112" s="2"/>
      <c r="B112" s="106" t="s">
        <v>341</v>
      </c>
      <c r="C112" s="12">
        <v>326</v>
      </c>
      <c r="D112" s="12">
        <v>330</v>
      </c>
      <c r="E112" s="12">
        <v>328</v>
      </c>
      <c r="F112" s="12">
        <v>328</v>
      </c>
      <c r="G112" s="12">
        <v>328</v>
      </c>
      <c r="H112" s="12">
        <v>328</v>
      </c>
      <c r="I112" s="12">
        <v>325.887</v>
      </c>
      <c r="J112" s="12">
        <v>314.04</v>
      </c>
      <c r="K112" s="12">
        <v>325.213</v>
      </c>
      <c r="L112" s="13">
        <v>314</v>
      </c>
      <c r="M112" s="13">
        <v>314</v>
      </c>
      <c r="N112" s="13">
        <v>314</v>
      </c>
      <c r="O112" s="13">
        <v>311</v>
      </c>
      <c r="P112" s="12">
        <v>312.9397763113865</v>
      </c>
    </row>
    <row r="113" spans="1:16" ht="12.75">
      <c r="A113" s="2"/>
      <c r="B113" s="106" t="s">
        <v>342</v>
      </c>
      <c r="C113" s="12">
        <v>231</v>
      </c>
      <c r="D113" s="12">
        <v>231</v>
      </c>
      <c r="E113" s="12">
        <v>231</v>
      </c>
      <c r="F113" s="12">
        <v>231</v>
      </c>
      <c r="G113" s="12">
        <v>231</v>
      </c>
      <c r="H113" s="12">
        <v>231</v>
      </c>
      <c r="I113" s="12">
        <v>225.165</v>
      </c>
      <c r="J113" s="12">
        <v>172.97</v>
      </c>
      <c r="K113" s="12">
        <v>225.165</v>
      </c>
      <c r="L113" s="13">
        <v>173</v>
      </c>
      <c r="M113" s="13">
        <v>173</v>
      </c>
      <c r="N113" s="13">
        <v>153</v>
      </c>
      <c r="O113" s="13">
        <v>153</v>
      </c>
      <c r="P113" s="12">
        <v>154.15456369928145</v>
      </c>
    </row>
    <row r="114" spans="1:16" ht="12.75">
      <c r="A114" s="2"/>
      <c r="B114" s="106" t="s">
        <v>343</v>
      </c>
      <c r="C114" s="12">
        <v>356</v>
      </c>
      <c r="D114" s="12">
        <v>355</v>
      </c>
      <c r="E114" s="12">
        <v>355</v>
      </c>
      <c r="F114" s="12">
        <v>348</v>
      </c>
      <c r="G114" s="12">
        <v>348</v>
      </c>
      <c r="H114" s="12">
        <v>348</v>
      </c>
      <c r="I114" s="12">
        <v>348.437</v>
      </c>
      <c r="J114" s="12">
        <v>348.21</v>
      </c>
      <c r="K114" s="12">
        <v>348.211</v>
      </c>
      <c r="L114" s="13">
        <v>348</v>
      </c>
      <c r="M114" s="13">
        <v>348</v>
      </c>
      <c r="N114" s="13">
        <v>348</v>
      </c>
      <c r="O114" s="13">
        <v>348</v>
      </c>
      <c r="P114" s="12">
        <v>350.1056097914694</v>
      </c>
    </row>
    <row r="115" spans="1:16" ht="12.75">
      <c r="A115" s="2"/>
      <c r="B115" s="185" t="s">
        <v>264</v>
      </c>
      <c r="C115" s="186">
        <v>913</v>
      </c>
      <c r="D115" s="186">
        <v>917</v>
      </c>
      <c r="E115" s="186">
        <v>915</v>
      </c>
      <c r="F115" s="186">
        <v>907</v>
      </c>
      <c r="G115" s="186">
        <v>907</v>
      </c>
      <c r="H115" s="186">
        <v>908</v>
      </c>
      <c r="I115" s="186">
        <v>899.489</v>
      </c>
      <c r="J115" s="186">
        <v>835.22</v>
      </c>
      <c r="K115" s="186">
        <v>898.589</v>
      </c>
      <c r="L115" s="200">
        <v>835</v>
      </c>
      <c r="M115" s="200">
        <v>835</v>
      </c>
      <c r="N115" s="200">
        <v>815</v>
      </c>
      <c r="O115" s="200">
        <v>812</v>
      </c>
      <c r="P115" s="209">
        <v>817.1999498021373</v>
      </c>
    </row>
    <row r="116" spans="1:16" ht="12.75">
      <c r="A116" s="2"/>
      <c r="B116" s="181" t="s">
        <v>344</v>
      </c>
      <c r="C116" s="207"/>
      <c r="D116" s="196"/>
      <c r="E116" s="196"/>
      <c r="F116" s="196"/>
      <c r="G116" s="196"/>
      <c r="H116" s="196"/>
      <c r="I116" s="196"/>
      <c r="J116" s="197"/>
      <c r="K116" s="197"/>
      <c r="L116" s="197"/>
      <c r="M116" s="197"/>
      <c r="N116" s="197"/>
      <c r="O116" s="208"/>
      <c r="P116" s="208"/>
    </row>
    <row r="117" spans="1:16" ht="12.75">
      <c r="A117" s="2"/>
      <c r="B117" s="106" t="s">
        <v>345</v>
      </c>
      <c r="C117" s="12">
        <v>490</v>
      </c>
      <c r="D117" s="12">
        <v>498</v>
      </c>
      <c r="E117" s="12">
        <v>497</v>
      </c>
      <c r="F117" s="12">
        <v>497</v>
      </c>
      <c r="G117" s="12">
        <v>497</v>
      </c>
      <c r="H117" s="12">
        <v>497</v>
      </c>
      <c r="I117" s="12">
        <v>489.851</v>
      </c>
      <c r="J117" s="12">
        <v>488.82</v>
      </c>
      <c r="K117" s="12">
        <v>490.352</v>
      </c>
      <c r="L117" s="13">
        <v>490</v>
      </c>
      <c r="M117" s="13">
        <v>489</v>
      </c>
      <c r="N117" s="13">
        <v>490</v>
      </c>
      <c r="O117" s="13">
        <v>490</v>
      </c>
      <c r="P117" s="12">
        <v>490</v>
      </c>
    </row>
    <row r="118" spans="1:16" ht="12.75">
      <c r="A118" s="2"/>
      <c r="B118" s="106" t="s">
        <v>346</v>
      </c>
      <c r="C118" s="12">
        <v>148</v>
      </c>
      <c r="D118" s="12">
        <v>155</v>
      </c>
      <c r="E118" s="12">
        <v>156</v>
      </c>
      <c r="F118" s="12">
        <v>156</v>
      </c>
      <c r="G118" s="12">
        <v>156</v>
      </c>
      <c r="H118" s="12">
        <v>156</v>
      </c>
      <c r="I118" s="12">
        <v>146.544</v>
      </c>
      <c r="J118" s="12">
        <v>146.51</v>
      </c>
      <c r="K118" s="12">
        <v>146.513</v>
      </c>
      <c r="L118" s="13">
        <v>147</v>
      </c>
      <c r="M118" s="13">
        <v>147</v>
      </c>
      <c r="N118" s="13">
        <v>147</v>
      </c>
      <c r="O118" s="13">
        <v>148</v>
      </c>
      <c r="P118" s="12">
        <v>148.10274838100793</v>
      </c>
    </row>
    <row r="119" spans="1:16" ht="12.75">
      <c r="A119" s="2"/>
      <c r="B119" s="106" t="s">
        <v>347</v>
      </c>
      <c r="C119" s="12">
        <v>396</v>
      </c>
      <c r="D119" s="12">
        <v>397</v>
      </c>
      <c r="E119" s="12">
        <v>396</v>
      </c>
      <c r="F119" s="12">
        <v>396</v>
      </c>
      <c r="G119" s="12">
        <v>396</v>
      </c>
      <c r="H119" s="12">
        <v>397</v>
      </c>
      <c r="I119" s="12">
        <v>397.221</v>
      </c>
      <c r="J119" s="12">
        <v>397.21</v>
      </c>
      <c r="K119" s="12">
        <v>397.21</v>
      </c>
      <c r="L119" s="13">
        <v>397</v>
      </c>
      <c r="M119" s="13">
        <v>397</v>
      </c>
      <c r="N119" s="13">
        <v>397</v>
      </c>
      <c r="O119" s="13">
        <v>399</v>
      </c>
      <c r="P119" s="12">
        <v>399</v>
      </c>
    </row>
    <row r="120" spans="1:16" ht="12.75">
      <c r="A120" s="2"/>
      <c r="B120" s="106" t="s">
        <v>348</v>
      </c>
      <c r="C120" s="12">
        <v>418</v>
      </c>
      <c r="D120" s="12">
        <v>417</v>
      </c>
      <c r="E120" s="12">
        <v>417</v>
      </c>
      <c r="F120" s="12">
        <v>417</v>
      </c>
      <c r="G120" s="12">
        <v>418</v>
      </c>
      <c r="H120" s="12">
        <v>419</v>
      </c>
      <c r="I120" s="12">
        <v>392.23</v>
      </c>
      <c r="J120" s="12">
        <v>391.59</v>
      </c>
      <c r="K120" s="12">
        <v>391.589</v>
      </c>
      <c r="L120" s="13">
        <v>392</v>
      </c>
      <c r="M120" s="13">
        <v>392</v>
      </c>
      <c r="N120" s="13">
        <v>392</v>
      </c>
      <c r="O120" s="13">
        <v>392</v>
      </c>
      <c r="P120" s="12">
        <v>392.499997534976</v>
      </c>
    </row>
    <row r="121" spans="1:16" ht="12.75">
      <c r="A121" s="2"/>
      <c r="B121" s="106" t="s">
        <v>349</v>
      </c>
      <c r="C121" s="12">
        <v>303</v>
      </c>
      <c r="D121" s="12">
        <v>302</v>
      </c>
      <c r="E121" s="12">
        <v>302</v>
      </c>
      <c r="F121" s="12">
        <v>302</v>
      </c>
      <c r="G121" s="12">
        <v>302</v>
      </c>
      <c r="H121" s="12">
        <v>302</v>
      </c>
      <c r="I121" s="12">
        <v>298.862</v>
      </c>
      <c r="J121" s="12">
        <v>298.52</v>
      </c>
      <c r="K121" s="12">
        <v>298.256</v>
      </c>
      <c r="L121" s="13">
        <v>298</v>
      </c>
      <c r="M121" s="13">
        <v>278</v>
      </c>
      <c r="N121" s="13">
        <v>278</v>
      </c>
      <c r="O121" s="13">
        <v>278</v>
      </c>
      <c r="P121" s="12">
        <v>244</v>
      </c>
    </row>
    <row r="122" spans="1:16" ht="12.75">
      <c r="A122" s="2"/>
      <c r="B122" s="106" t="s">
        <v>350</v>
      </c>
      <c r="C122" s="12">
        <v>424</v>
      </c>
      <c r="D122" s="12">
        <v>425</v>
      </c>
      <c r="E122" s="12">
        <v>411</v>
      </c>
      <c r="F122" s="12">
        <v>411</v>
      </c>
      <c r="G122" s="12">
        <v>411</v>
      </c>
      <c r="H122" s="12">
        <v>412</v>
      </c>
      <c r="I122" s="12">
        <v>411.463</v>
      </c>
      <c r="J122" s="12">
        <v>410.84</v>
      </c>
      <c r="K122" s="12">
        <v>410.854</v>
      </c>
      <c r="L122" s="13">
        <v>411</v>
      </c>
      <c r="M122" s="13">
        <v>411</v>
      </c>
      <c r="N122" s="13">
        <v>411</v>
      </c>
      <c r="O122" s="13">
        <v>411</v>
      </c>
      <c r="P122" s="12">
        <v>411</v>
      </c>
    </row>
    <row r="123" spans="1:16" ht="12.75">
      <c r="A123" s="2"/>
      <c r="B123" s="106" t="s">
        <v>351</v>
      </c>
      <c r="C123" s="12">
        <v>278</v>
      </c>
      <c r="D123" s="12">
        <v>278</v>
      </c>
      <c r="E123" s="12">
        <v>278</v>
      </c>
      <c r="F123" s="12">
        <v>278</v>
      </c>
      <c r="G123" s="12">
        <v>278</v>
      </c>
      <c r="H123" s="12">
        <v>278</v>
      </c>
      <c r="I123" s="12">
        <v>287.065</v>
      </c>
      <c r="J123" s="12">
        <v>287.07</v>
      </c>
      <c r="K123" s="12">
        <v>284.265</v>
      </c>
      <c r="L123" s="13">
        <v>284</v>
      </c>
      <c r="M123" s="13">
        <v>282</v>
      </c>
      <c r="N123" s="13">
        <v>282</v>
      </c>
      <c r="O123" s="13">
        <v>282</v>
      </c>
      <c r="P123" s="12">
        <v>282</v>
      </c>
    </row>
    <row r="124" spans="1:16" ht="12.75">
      <c r="A124" s="2"/>
      <c r="B124" s="106" t="s">
        <v>352</v>
      </c>
      <c r="C124" s="12">
        <v>255</v>
      </c>
      <c r="D124" s="12">
        <v>253</v>
      </c>
      <c r="E124" s="12">
        <v>253</v>
      </c>
      <c r="F124" s="12">
        <v>253</v>
      </c>
      <c r="G124" s="12">
        <v>253</v>
      </c>
      <c r="H124" s="12">
        <v>253</v>
      </c>
      <c r="I124" s="12">
        <v>236.608</v>
      </c>
      <c r="J124" s="12">
        <v>236.61</v>
      </c>
      <c r="K124" s="12">
        <v>236.611</v>
      </c>
      <c r="L124" s="13">
        <v>242</v>
      </c>
      <c r="M124" s="13">
        <v>237</v>
      </c>
      <c r="N124" s="13">
        <v>237</v>
      </c>
      <c r="O124" s="13">
        <v>237</v>
      </c>
      <c r="P124" s="12">
        <v>237.2987735008146</v>
      </c>
    </row>
    <row r="125" spans="1:16" ht="12.75">
      <c r="A125" s="2"/>
      <c r="B125" s="185" t="s">
        <v>264</v>
      </c>
      <c r="C125" s="186">
        <v>2712</v>
      </c>
      <c r="D125" s="186">
        <v>2728</v>
      </c>
      <c r="E125" s="186">
        <v>2714</v>
      </c>
      <c r="F125" s="186">
        <v>2714</v>
      </c>
      <c r="G125" s="186">
        <v>2714</v>
      </c>
      <c r="H125" s="186">
        <v>2718</v>
      </c>
      <c r="I125" s="186">
        <v>2659.844</v>
      </c>
      <c r="J125" s="186">
        <v>2657.17</v>
      </c>
      <c r="K125" s="186">
        <v>2655.65</v>
      </c>
      <c r="L125" s="200">
        <v>2661</v>
      </c>
      <c r="M125" s="200">
        <v>2633</v>
      </c>
      <c r="N125" s="200">
        <v>2634</v>
      </c>
      <c r="O125" s="200">
        <v>2637</v>
      </c>
      <c r="P125" s="209">
        <v>2603.9015194167987</v>
      </c>
    </row>
    <row r="126" spans="1:16" ht="12.75">
      <c r="A126" s="2"/>
      <c r="B126" s="181" t="s">
        <v>353</v>
      </c>
      <c r="C126" s="207"/>
      <c r="D126" s="196"/>
      <c r="E126" s="196"/>
      <c r="F126" s="196"/>
      <c r="G126" s="196"/>
      <c r="H126" s="196"/>
      <c r="I126" s="196"/>
      <c r="J126" s="197"/>
      <c r="K126" s="197"/>
      <c r="L126" s="197"/>
      <c r="M126" s="197"/>
      <c r="N126" s="197"/>
      <c r="O126" s="208"/>
      <c r="P126" s="208"/>
    </row>
    <row r="127" spans="1:16" ht="12.75">
      <c r="A127" s="2"/>
      <c r="B127" s="106" t="s">
        <v>354</v>
      </c>
      <c r="C127" s="12">
        <v>398</v>
      </c>
      <c r="D127" s="12">
        <v>405</v>
      </c>
      <c r="E127" s="12">
        <v>405</v>
      </c>
      <c r="F127" s="12">
        <v>405</v>
      </c>
      <c r="G127" s="12">
        <v>405</v>
      </c>
      <c r="H127" s="12">
        <v>405</v>
      </c>
      <c r="I127" s="12">
        <v>398.308</v>
      </c>
      <c r="J127" s="12">
        <v>383.72</v>
      </c>
      <c r="K127" s="12">
        <v>365.701</v>
      </c>
      <c r="L127" s="13">
        <v>384</v>
      </c>
      <c r="M127" s="13">
        <v>384</v>
      </c>
      <c r="N127" s="13">
        <v>338</v>
      </c>
      <c r="O127" s="13">
        <v>304</v>
      </c>
      <c r="P127" s="12">
        <v>300.6107257502505</v>
      </c>
    </row>
    <row r="128" spans="1:16" ht="12.75">
      <c r="A128" s="2"/>
      <c r="B128" s="106" t="s">
        <v>355</v>
      </c>
      <c r="C128" s="12">
        <v>243</v>
      </c>
      <c r="D128" s="12">
        <v>309</v>
      </c>
      <c r="E128" s="12">
        <v>310</v>
      </c>
      <c r="F128" s="12">
        <v>310</v>
      </c>
      <c r="G128" s="12">
        <v>306</v>
      </c>
      <c r="H128" s="12">
        <v>307</v>
      </c>
      <c r="I128" s="12">
        <v>201.36</v>
      </c>
      <c r="J128" s="12">
        <v>201.36</v>
      </c>
      <c r="K128" s="12">
        <v>201.36</v>
      </c>
      <c r="L128" s="13">
        <v>201</v>
      </c>
      <c r="M128" s="13">
        <v>201</v>
      </c>
      <c r="N128" s="13">
        <v>201</v>
      </c>
      <c r="O128" s="13">
        <v>201</v>
      </c>
      <c r="P128" s="12">
        <v>198.69398176474817</v>
      </c>
    </row>
    <row r="129" spans="1:16" ht="12.75">
      <c r="A129" s="2"/>
      <c r="B129" s="106" t="s">
        <v>356</v>
      </c>
      <c r="C129" s="12">
        <v>282</v>
      </c>
      <c r="D129" s="12">
        <v>282</v>
      </c>
      <c r="E129" s="12">
        <v>282</v>
      </c>
      <c r="F129" s="12">
        <v>282</v>
      </c>
      <c r="G129" s="12">
        <v>282</v>
      </c>
      <c r="H129" s="12">
        <v>259</v>
      </c>
      <c r="I129" s="12">
        <v>254.096</v>
      </c>
      <c r="J129" s="12">
        <v>254.1</v>
      </c>
      <c r="K129" s="12">
        <v>254.096</v>
      </c>
      <c r="L129" s="13">
        <v>254</v>
      </c>
      <c r="M129" s="13">
        <v>254</v>
      </c>
      <c r="N129" s="13">
        <v>254</v>
      </c>
      <c r="O129" s="13">
        <v>253</v>
      </c>
      <c r="P129" s="12">
        <v>233.20336513236234</v>
      </c>
    </row>
    <row r="130" spans="1:16" ht="12.75">
      <c r="A130" s="2"/>
      <c r="B130" s="106" t="s">
        <v>357</v>
      </c>
      <c r="C130" s="12">
        <v>436</v>
      </c>
      <c r="D130" s="12">
        <v>435</v>
      </c>
      <c r="E130" s="12">
        <v>434</v>
      </c>
      <c r="F130" s="12">
        <v>434</v>
      </c>
      <c r="G130" s="12">
        <v>434</v>
      </c>
      <c r="H130" s="12">
        <v>371</v>
      </c>
      <c r="I130" s="12">
        <v>371.575</v>
      </c>
      <c r="J130" s="12">
        <v>301.69</v>
      </c>
      <c r="K130" s="12">
        <v>315.937</v>
      </c>
      <c r="L130" s="13">
        <v>302</v>
      </c>
      <c r="M130" s="13">
        <v>302</v>
      </c>
      <c r="N130" s="13">
        <v>302</v>
      </c>
      <c r="O130" s="13">
        <v>287</v>
      </c>
      <c r="P130" s="12">
        <v>264.9780016374395</v>
      </c>
    </row>
    <row r="131" spans="1:16" ht="12.75">
      <c r="A131" s="2"/>
      <c r="B131" s="185" t="s">
        <v>264</v>
      </c>
      <c r="C131" s="186">
        <v>1359</v>
      </c>
      <c r="D131" s="186">
        <v>1432</v>
      </c>
      <c r="E131" s="186">
        <v>1433</v>
      </c>
      <c r="F131" s="186">
        <v>1433</v>
      </c>
      <c r="G131" s="186">
        <v>1429</v>
      </c>
      <c r="H131" s="186">
        <v>1343</v>
      </c>
      <c r="I131" s="186">
        <v>1225.339</v>
      </c>
      <c r="J131" s="186">
        <v>1140.87</v>
      </c>
      <c r="K131" s="186">
        <v>1137.094</v>
      </c>
      <c r="L131" s="200">
        <v>1141</v>
      </c>
      <c r="M131" s="200">
        <v>1141</v>
      </c>
      <c r="N131" s="200">
        <v>1095</v>
      </c>
      <c r="O131" s="200">
        <v>1045</v>
      </c>
      <c r="P131" s="209">
        <v>997.4860742848005</v>
      </c>
    </row>
    <row r="132" spans="1:16" ht="12.75">
      <c r="A132" s="2"/>
      <c r="B132" s="181" t="s">
        <v>358</v>
      </c>
      <c r="C132" s="207"/>
      <c r="D132" s="196"/>
      <c r="E132" s="196"/>
      <c r="F132" s="196"/>
      <c r="G132" s="196"/>
      <c r="H132" s="196"/>
      <c r="I132" s="196"/>
      <c r="J132" s="197"/>
      <c r="K132" s="197"/>
      <c r="L132" s="197"/>
      <c r="M132" s="197"/>
      <c r="N132" s="197"/>
      <c r="O132" s="208"/>
      <c r="P132" s="208"/>
    </row>
    <row r="133" spans="1:16" ht="12.75">
      <c r="A133" s="2"/>
      <c r="B133" s="106" t="s">
        <v>359</v>
      </c>
      <c r="C133" s="12">
        <v>255</v>
      </c>
      <c r="D133" s="12">
        <v>255</v>
      </c>
      <c r="E133" s="12">
        <v>258</v>
      </c>
      <c r="F133" s="12">
        <v>258</v>
      </c>
      <c r="G133" s="12">
        <v>258</v>
      </c>
      <c r="H133" s="12">
        <v>258</v>
      </c>
      <c r="I133" s="12">
        <v>248.971</v>
      </c>
      <c r="J133" s="12">
        <v>246.04</v>
      </c>
      <c r="K133" s="12">
        <v>246.06</v>
      </c>
      <c r="L133" s="13">
        <v>246</v>
      </c>
      <c r="M133" s="13">
        <v>242</v>
      </c>
      <c r="N133" s="13">
        <v>242</v>
      </c>
      <c r="O133" s="13">
        <v>242</v>
      </c>
      <c r="P133" s="12">
        <v>227</v>
      </c>
    </row>
    <row r="134" spans="1:16" ht="12.75">
      <c r="A134" s="2"/>
      <c r="B134" s="106" t="s">
        <v>360</v>
      </c>
      <c r="C134" s="12">
        <v>423</v>
      </c>
      <c r="D134" s="12">
        <v>423</v>
      </c>
      <c r="E134" s="12">
        <v>423</v>
      </c>
      <c r="F134" s="12">
        <v>423</v>
      </c>
      <c r="G134" s="12">
        <v>423</v>
      </c>
      <c r="H134" s="12">
        <v>418</v>
      </c>
      <c r="I134" s="12">
        <v>369.886</v>
      </c>
      <c r="J134" s="12">
        <v>369.88</v>
      </c>
      <c r="K134" s="12">
        <v>350.879</v>
      </c>
      <c r="L134" s="13">
        <v>351</v>
      </c>
      <c r="M134" s="13">
        <v>333</v>
      </c>
      <c r="N134" s="13">
        <v>335</v>
      </c>
      <c r="O134" s="13">
        <v>337</v>
      </c>
      <c r="P134" s="12">
        <v>334</v>
      </c>
    </row>
    <row r="135" spans="1:16" ht="12.75">
      <c r="A135" s="2"/>
      <c r="B135" s="106" t="s">
        <v>361</v>
      </c>
      <c r="C135" s="12">
        <v>306</v>
      </c>
      <c r="D135" s="12">
        <v>305</v>
      </c>
      <c r="E135" s="12">
        <v>306</v>
      </c>
      <c r="F135" s="12">
        <v>306</v>
      </c>
      <c r="G135" s="12">
        <v>289</v>
      </c>
      <c r="H135" s="12">
        <v>290</v>
      </c>
      <c r="I135" s="12">
        <v>186.743</v>
      </c>
      <c r="J135" s="12">
        <v>194.74</v>
      </c>
      <c r="K135" s="12">
        <v>203.748</v>
      </c>
      <c r="L135" s="13">
        <v>218</v>
      </c>
      <c r="M135" s="13">
        <v>194</v>
      </c>
      <c r="N135" s="13">
        <v>204</v>
      </c>
      <c r="O135" s="13">
        <v>204</v>
      </c>
      <c r="P135" s="12">
        <v>193.94424688922558</v>
      </c>
    </row>
    <row r="136" spans="1:16" ht="12.75">
      <c r="A136" s="2"/>
      <c r="B136" s="106" t="s">
        <v>362</v>
      </c>
      <c r="C136" s="12">
        <v>194</v>
      </c>
      <c r="D136" s="12">
        <v>193</v>
      </c>
      <c r="E136" s="12">
        <v>193</v>
      </c>
      <c r="F136" s="12">
        <v>193</v>
      </c>
      <c r="G136" s="12">
        <v>193</v>
      </c>
      <c r="H136" s="12">
        <v>194</v>
      </c>
      <c r="I136" s="12">
        <v>192.012</v>
      </c>
      <c r="J136" s="12">
        <v>192.01</v>
      </c>
      <c r="K136" s="12">
        <v>192.012</v>
      </c>
      <c r="L136" s="13">
        <v>192</v>
      </c>
      <c r="M136" s="13">
        <v>192</v>
      </c>
      <c r="N136" s="13">
        <v>192</v>
      </c>
      <c r="O136" s="13">
        <v>192</v>
      </c>
      <c r="P136" s="12">
        <v>192</v>
      </c>
    </row>
    <row r="137" spans="1:16" ht="12.75">
      <c r="A137" s="2"/>
      <c r="B137" s="106" t="s">
        <v>363</v>
      </c>
      <c r="C137" s="12">
        <v>268</v>
      </c>
      <c r="D137" s="12">
        <v>263</v>
      </c>
      <c r="E137" s="12">
        <v>261</v>
      </c>
      <c r="F137" s="12">
        <v>261</v>
      </c>
      <c r="G137" s="12">
        <v>261</v>
      </c>
      <c r="H137" s="12">
        <v>260</v>
      </c>
      <c r="I137" s="12">
        <v>256.219</v>
      </c>
      <c r="J137" s="12">
        <v>242.99</v>
      </c>
      <c r="K137" s="12">
        <v>271.414</v>
      </c>
      <c r="L137" s="13">
        <v>271</v>
      </c>
      <c r="M137" s="13">
        <v>253</v>
      </c>
      <c r="N137" s="13">
        <v>283</v>
      </c>
      <c r="O137" s="13">
        <v>283</v>
      </c>
      <c r="P137" s="12">
        <v>260</v>
      </c>
    </row>
    <row r="138" spans="1:16" ht="12.75">
      <c r="A138" s="2"/>
      <c r="B138" s="185" t="s">
        <v>264</v>
      </c>
      <c r="C138" s="186">
        <v>1447</v>
      </c>
      <c r="D138" s="186">
        <v>1440</v>
      </c>
      <c r="E138" s="186">
        <v>1444</v>
      </c>
      <c r="F138" s="186">
        <v>1444</v>
      </c>
      <c r="G138" s="186">
        <v>1427</v>
      </c>
      <c r="H138" s="186">
        <v>1422</v>
      </c>
      <c r="I138" s="186">
        <v>1253.831</v>
      </c>
      <c r="J138" s="186">
        <v>1245.66</v>
      </c>
      <c r="K138" s="186">
        <v>1264.113</v>
      </c>
      <c r="L138" s="200">
        <v>1278</v>
      </c>
      <c r="M138" s="200">
        <v>1214</v>
      </c>
      <c r="N138" s="200">
        <v>1256</v>
      </c>
      <c r="O138" s="200">
        <v>1258</v>
      </c>
      <c r="P138" s="209">
        <v>1206.9442468892257</v>
      </c>
    </row>
    <row r="139" spans="1:16" ht="12.75">
      <c r="A139" s="2"/>
      <c r="B139" s="181" t="s">
        <v>364</v>
      </c>
      <c r="C139" s="207"/>
      <c r="D139" s="196"/>
      <c r="E139" s="196"/>
      <c r="F139" s="196"/>
      <c r="G139" s="196"/>
      <c r="H139" s="196"/>
      <c r="I139" s="196"/>
      <c r="J139" s="197"/>
      <c r="K139" s="197"/>
      <c r="L139" s="197"/>
      <c r="M139" s="197"/>
      <c r="N139" s="197"/>
      <c r="O139" s="208"/>
      <c r="P139" s="208"/>
    </row>
    <row r="140" spans="1:16" ht="12.75">
      <c r="A140" s="2"/>
      <c r="B140" s="106" t="s">
        <v>365</v>
      </c>
      <c r="C140" s="12">
        <v>97</v>
      </c>
      <c r="D140" s="12">
        <v>97</v>
      </c>
      <c r="E140" s="12">
        <v>97</v>
      </c>
      <c r="F140" s="12">
        <v>97</v>
      </c>
      <c r="G140" s="12">
        <v>97</v>
      </c>
      <c r="H140" s="12">
        <v>97</v>
      </c>
      <c r="I140" s="12">
        <v>76.81</v>
      </c>
      <c r="J140" s="12">
        <v>76.81</v>
      </c>
      <c r="K140" s="12">
        <v>76.81</v>
      </c>
      <c r="L140" s="13">
        <v>77</v>
      </c>
      <c r="M140" s="13">
        <v>77</v>
      </c>
      <c r="N140" s="13">
        <v>177</v>
      </c>
      <c r="O140" s="13">
        <v>77</v>
      </c>
      <c r="P140" s="12">
        <v>76.98968507640521</v>
      </c>
    </row>
    <row r="141" spans="1:16" ht="12.75">
      <c r="A141" s="2"/>
      <c r="B141" s="106" t="s">
        <v>366</v>
      </c>
      <c r="C141" s="12">
        <v>178</v>
      </c>
      <c r="D141" s="12">
        <v>178</v>
      </c>
      <c r="E141" s="12">
        <v>182</v>
      </c>
      <c r="F141" s="12">
        <v>182</v>
      </c>
      <c r="G141" s="12">
        <v>182</v>
      </c>
      <c r="H141" s="12">
        <v>182</v>
      </c>
      <c r="I141" s="12">
        <v>182.727</v>
      </c>
      <c r="J141" s="12">
        <v>182.73</v>
      </c>
      <c r="K141" s="12">
        <v>182.727</v>
      </c>
      <c r="L141" s="13">
        <v>183</v>
      </c>
      <c r="M141" s="13">
        <v>183</v>
      </c>
      <c r="N141" s="13">
        <v>183</v>
      </c>
      <c r="O141" s="13">
        <v>183</v>
      </c>
      <c r="P141" s="12">
        <v>183.15446146278214</v>
      </c>
    </row>
    <row r="142" spans="1:16" ht="12.75">
      <c r="A142" s="2"/>
      <c r="B142" s="106" t="s">
        <v>367</v>
      </c>
      <c r="C142" s="12">
        <v>130</v>
      </c>
      <c r="D142" s="12">
        <v>131</v>
      </c>
      <c r="E142" s="12">
        <v>131</v>
      </c>
      <c r="F142" s="12">
        <v>131</v>
      </c>
      <c r="G142" s="12">
        <v>131</v>
      </c>
      <c r="H142" s="12">
        <v>131</v>
      </c>
      <c r="I142" s="12">
        <v>178.386</v>
      </c>
      <c r="J142" s="12">
        <v>176.88</v>
      </c>
      <c r="K142" s="12">
        <v>176.878</v>
      </c>
      <c r="L142" s="13">
        <v>177</v>
      </c>
      <c r="M142" s="13">
        <v>177</v>
      </c>
      <c r="N142" s="13">
        <v>177</v>
      </c>
      <c r="O142" s="13">
        <v>177</v>
      </c>
      <c r="P142" s="12">
        <v>177.4852301284227</v>
      </c>
    </row>
    <row r="143" spans="1:16" ht="12.75">
      <c r="A143" s="2"/>
      <c r="B143" s="106" t="s">
        <v>368</v>
      </c>
      <c r="C143" s="12">
        <v>475</v>
      </c>
      <c r="D143" s="12">
        <v>488</v>
      </c>
      <c r="E143" s="12">
        <v>539</v>
      </c>
      <c r="F143" s="12">
        <v>540</v>
      </c>
      <c r="G143" s="12">
        <v>540</v>
      </c>
      <c r="H143" s="12">
        <v>540</v>
      </c>
      <c r="I143" s="12">
        <v>453.85</v>
      </c>
      <c r="J143" s="12">
        <v>452.65</v>
      </c>
      <c r="K143" s="12">
        <v>492.223</v>
      </c>
      <c r="L143" s="13">
        <v>492</v>
      </c>
      <c r="M143" s="13">
        <v>467</v>
      </c>
      <c r="N143" s="13">
        <v>492</v>
      </c>
      <c r="O143" s="13">
        <v>491</v>
      </c>
      <c r="P143" s="12">
        <v>464</v>
      </c>
    </row>
    <row r="144" spans="1:16" ht="12.75">
      <c r="A144" s="2"/>
      <c r="B144" s="106" t="s">
        <v>369</v>
      </c>
      <c r="C144" s="12">
        <v>217</v>
      </c>
      <c r="D144" s="12">
        <v>217</v>
      </c>
      <c r="E144" s="12">
        <v>214</v>
      </c>
      <c r="F144" s="12">
        <v>214</v>
      </c>
      <c r="G144" s="12">
        <v>214</v>
      </c>
      <c r="H144" s="12">
        <v>214</v>
      </c>
      <c r="I144" s="12">
        <v>154.831</v>
      </c>
      <c r="J144" s="12">
        <v>154.83</v>
      </c>
      <c r="K144" s="12">
        <v>154.831</v>
      </c>
      <c r="L144" s="13">
        <v>155</v>
      </c>
      <c r="M144" s="13">
        <v>155</v>
      </c>
      <c r="N144" s="13">
        <v>145</v>
      </c>
      <c r="O144" s="13">
        <v>155</v>
      </c>
      <c r="P144" s="12">
        <v>155.19320309939974</v>
      </c>
    </row>
    <row r="145" spans="1:16" ht="12.75">
      <c r="A145" s="2"/>
      <c r="B145" s="106" t="s">
        <v>370</v>
      </c>
      <c r="C145" s="12">
        <v>248</v>
      </c>
      <c r="D145" s="12">
        <v>248</v>
      </c>
      <c r="E145" s="12">
        <v>251</v>
      </c>
      <c r="F145" s="12">
        <v>251</v>
      </c>
      <c r="G145" s="12">
        <v>251</v>
      </c>
      <c r="H145" s="12">
        <v>251</v>
      </c>
      <c r="I145" s="12">
        <v>251.378</v>
      </c>
      <c r="J145" s="12">
        <v>251.28</v>
      </c>
      <c r="K145" s="12">
        <v>251.235</v>
      </c>
      <c r="L145" s="13">
        <v>251</v>
      </c>
      <c r="M145" s="13">
        <v>253</v>
      </c>
      <c r="N145" s="13">
        <v>253</v>
      </c>
      <c r="O145" s="13">
        <v>251</v>
      </c>
      <c r="P145" s="12">
        <v>251</v>
      </c>
    </row>
    <row r="146" spans="1:16" ht="12.75">
      <c r="A146" s="2"/>
      <c r="B146" s="185" t="s">
        <v>264</v>
      </c>
      <c r="C146" s="186">
        <v>1346</v>
      </c>
      <c r="D146" s="186">
        <v>1360</v>
      </c>
      <c r="E146" s="186">
        <v>1415</v>
      </c>
      <c r="F146" s="186">
        <v>1416</v>
      </c>
      <c r="G146" s="186">
        <v>1416</v>
      </c>
      <c r="H146" s="186">
        <v>1417</v>
      </c>
      <c r="I146" s="186">
        <v>1297.982</v>
      </c>
      <c r="J146" s="186">
        <v>1295.18</v>
      </c>
      <c r="K146" s="186">
        <v>1334.704</v>
      </c>
      <c r="L146" s="200">
        <v>1335</v>
      </c>
      <c r="M146" s="200">
        <v>1312</v>
      </c>
      <c r="N146" s="200">
        <v>1427</v>
      </c>
      <c r="O146" s="200">
        <v>1334</v>
      </c>
      <c r="P146" s="209">
        <v>1307.8225797670098</v>
      </c>
    </row>
    <row r="147" spans="1:16" ht="12.75">
      <c r="A147" s="2"/>
      <c r="B147" s="181" t="s">
        <v>253</v>
      </c>
      <c r="C147" s="207"/>
      <c r="D147" s="196"/>
      <c r="E147" s="196"/>
      <c r="F147" s="196"/>
      <c r="G147" s="196"/>
      <c r="H147" s="196"/>
      <c r="I147" s="196"/>
      <c r="J147" s="197"/>
      <c r="K147" s="197"/>
      <c r="L147" s="197"/>
      <c r="M147" s="197"/>
      <c r="N147" s="197"/>
      <c r="O147" s="208"/>
      <c r="P147" s="208"/>
    </row>
    <row r="148" spans="1:16" ht="12.75">
      <c r="A148" s="2"/>
      <c r="B148" s="106" t="s">
        <v>371</v>
      </c>
      <c r="C148" s="12">
        <v>51</v>
      </c>
      <c r="D148" s="12">
        <v>51</v>
      </c>
      <c r="E148" s="12">
        <v>51</v>
      </c>
      <c r="F148" s="12">
        <v>51</v>
      </c>
      <c r="G148" s="12">
        <v>51</v>
      </c>
      <c r="H148" s="12">
        <v>51</v>
      </c>
      <c r="I148" s="12">
        <v>51</v>
      </c>
      <c r="J148" s="12">
        <v>51</v>
      </c>
      <c r="K148" s="12">
        <v>50.628</v>
      </c>
      <c r="L148" s="13">
        <v>51</v>
      </c>
      <c r="M148" s="13">
        <v>51</v>
      </c>
      <c r="N148" s="13">
        <v>51</v>
      </c>
      <c r="O148" s="13">
        <v>51</v>
      </c>
      <c r="P148" s="13">
        <v>51</v>
      </c>
    </row>
    <row r="149" spans="1:16" ht="12.75">
      <c r="A149" s="2"/>
      <c r="B149" s="106" t="s">
        <v>372</v>
      </c>
      <c r="C149" s="12">
        <v>181</v>
      </c>
      <c r="D149" s="12">
        <v>181</v>
      </c>
      <c r="E149" s="12">
        <v>181</v>
      </c>
      <c r="F149" s="12">
        <v>181</v>
      </c>
      <c r="G149" s="12">
        <v>181</v>
      </c>
      <c r="H149" s="12">
        <v>181</v>
      </c>
      <c r="I149" s="12">
        <v>181</v>
      </c>
      <c r="J149" s="12">
        <v>181</v>
      </c>
      <c r="K149" s="12">
        <v>180.527</v>
      </c>
      <c r="L149" s="13">
        <v>181</v>
      </c>
      <c r="M149" s="13">
        <v>181</v>
      </c>
      <c r="N149" s="13">
        <v>181</v>
      </c>
      <c r="O149" s="13">
        <v>181</v>
      </c>
      <c r="P149" s="13">
        <v>181</v>
      </c>
    </row>
    <row r="150" spans="1:16" ht="12.75">
      <c r="A150" s="2"/>
      <c r="B150" s="185" t="s">
        <v>264</v>
      </c>
      <c r="C150" s="186">
        <v>232</v>
      </c>
      <c r="D150" s="186">
        <v>232</v>
      </c>
      <c r="E150" s="186">
        <v>232</v>
      </c>
      <c r="F150" s="186">
        <v>232</v>
      </c>
      <c r="G150" s="186">
        <v>232</v>
      </c>
      <c r="H150" s="186">
        <v>232</v>
      </c>
      <c r="I150" s="186">
        <v>232</v>
      </c>
      <c r="J150" s="186">
        <v>232</v>
      </c>
      <c r="K150" s="186">
        <v>231.155</v>
      </c>
      <c r="L150" s="200">
        <v>232</v>
      </c>
      <c r="M150" s="200">
        <v>232</v>
      </c>
      <c r="N150" s="200">
        <v>232</v>
      </c>
      <c r="O150" s="200">
        <v>232</v>
      </c>
      <c r="P150" s="200">
        <v>232</v>
      </c>
    </row>
    <row r="151" spans="1:16" ht="12.75">
      <c r="A151" s="2"/>
      <c r="B151" s="181" t="s">
        <v>373</v>
      </c>
      <c r="C151" s="207"/>
      <c r="D151" s="196"/>
      <c r="E151" s="196"/>
      <c r="F151" s="196"/>
      <c r="G151" s="196"/>
      <c r="H151" s="196"/>
      <c r="I151" s="196"/>
      <c r="J151" s="197"/>
      <c r="K151" s="197"/>
      <c r="L151" s="197"/>
      <c r="M151" s="197"/>
      <c r="N151" s="197"/>
      <c r="O151" s="208"/>
      <c r="P151" s="208"/>
    </row>
    <row r="152" spans="1:16" ht="12.75">
      <c r="A152" s="2"/>
      <c r="B152" s="185" t="s">
        <v>264</v>
      </c>
      <c r="C152" s="186">
        <v>31178</v>
      </c>
      <c r="D152" s="186">
        <v>31068</v>
      </c>
      <c r="E152" s="186">
        <v>31063</v>
      </c>
      <c r="F152" s="186">
        <v>31073</v>
      </c>
      <c r="G152" s="186">
        <v>31346</v>
      </c>
      <c r="H152" s="186">
        <v>31233</v>
      </c>
      <c r="I152" s="186">
        <v>29697.938</v>
      </c>
      <c r="J152" s="186">
        <v>29504.05</v>
      </c>
      <c r="K152" s="186">
        <v>29655.557</v>
      </c>
      <c r="L152" s="200" t="s">
        <v>380</v>
      </c>
      <c r="M152" s="200">
        <v>29243</v>
      </c>
      <c r="N152" s="200">
        <v>29386</v>
      </c>
      <c r="O152" s="200">
        <v>28765</v>
      </c>
      <c r="P152" s="200">
        <v>28595.84474848128</v>
      </c>
    </row>
    <row r="153" spans="1:16" ht="11.25">
      <c r="A153" s="2"/>
      <c r="B153" s="2"/>
      <c r="C153" s="2"/>
      <c r="D153" s="2"/>
      <c r="E153" s="2"/>
      <c r="F153" s="2"/>
      <c r="G153" s="2"/>
      <c r="H153" s="2"/>
      <c r="I153" s="2"/>
      <c r="J153" s="2"/>
      <c r="K153" s="2"/>
      <c r="L153" s="2"/>
      <c r="M153" s="2"/>
      <c r="N153" s="2"/>
      <c r="O153" s="2"/>
      <c r="P153" s="4"/>
    </row>
    <row r="154" spans="1:16" ht="18.75">
      <c r="A154" s="49" t="s">
        <v>22</v>
      </c>
      <c r="B154" s="25" t="s">
        <v>374</v>
      </c>
      <c r="C154" s="26"/>
      <c r="D154" s="26"/>
      <c r="E154" s="26"/>
      <c r="F154" s="26"/>
      <c r="G154" s="26"/>
      <c r="H154" s="26"/>
      <c r="I154" s="2"/>
      <c r="J154" s="2"/>
      <c r="K154" s="2"/>
      <c r="L154" s="2"/>
      <c r="M154" s="2"/>
      <c r="N154" s="2"/>
      <c r="O154" s="2"/>
      <c r="P154" s="4"/>
    </row>
    <row r="155" spans="1:16" ht="15.75">
      <c r="A155" s="189"/>
      <c r="B155" s="25" t="s">
        <v>375</v>
      </c>
      <c r="C155" s="26"/>
      <c r="D155" s="26"/>
      <c r="E155" s="26"/>
      <c r="F155" s="26"/>
      <c r="G155" s="26"/>
      <c r="H155" s="26"/>
      <c r="I155" s="2"/>
      <c r="J155" s="2"/>
      <c r="K155" s="2"/>
      <c r="L155" s="2"/>
      <c r="M155" s="2"/>
      <c r="N155" s="2"/>
      <c r="O155" s="2"/>
      <c r="P155" s="4"/>
    </row>
    <row r="156" spans="1:16" ht="18.75">
      <c r="A156" s="49" t="s">
        <v>23</v>
      </c>
      <c r="B156" s="25" t="s">
        <v>376</v>
      </c>
      <c r="C156" s="26"/>
      <c r="D156" s="26"/>
      <c r="E156" s="26"/>
      <c r="F156" s="26"/>
      <c r="G156" s="26"/>
      <c r="H156" s="26"/>
      <c r="I156" s="2"/>
      <c r="J156" s="2"/>
      <c r="K156" s="2"/>
      <c r="L156" s="2"/>
      <c r="M156" s="2"/>
      <c r="N156" s="2"/>
      <c r="O156" s="2"/>
      <c r="P156" s="4"/>
    </row>
    <row r="157" spans="1:16" ht="18.75">
      <c r="A157" s="49" t="s">
        <v>24</v>
      </c>
      <c r="B157" s="25" t="s">
        <v>378</v>
      </c>
      <c r="C157" s="26"/>
      <c r="D157" s="26"/>
      <c r="E157" s="26"/>
      <c r="F157" s="26"/>
      <c r="G157" s="26"/>
      <c r="H157" s="26"/>
      <c r="I157" s="2"/>
      <c r="J157" s="2"/>
      <c r="K157" s="2"/>
      <c r="L157" s="2"/>
      <c r="M157" s="2"/>
      <c r="N157" s="2"/>
      <c r="O157" s="2"/>
      <c r="P157" s="4"/>
    </row>
  </sheetData>
  <sheetProtection/>
  <printOptions/>
  <pageMargins left="0.7" right="0.7" top="0.75" bottom="0.75" header="0.3" footer="0.3"/>
  <pageSetup orientation="portrait" paperSize="9"/>
  <ignoredErrors>
    <ignoredError sqref="A154:A157" numberStoredAsText="1"/>
  </ignoredErrors>
</worksheet>
</file>

<file path=xl/worksheets/sheet6.xml><?xml version="1.0" encoding="utf-8"?>
<worksheet xmlns="http://schemas.openxmlformats.org/spreadsheetml/2006/main" xmlns:r="http://schemas.openxmlformats.org/officeDocument/2006/relationships">
  <dimension ref="A1:P157"/>
  <sheetViews>
    <sheetView showGridLines="0" zoomScalePageLayoutView="0" workbookViewId="0" topLeftCell="A1">
      <selection activeCell="A1" sqref="A1"/>
    </sheetView>
  </sheetViews>
  <sheetFormatPr defaultColWidth="12" defaultRowHeight="11.25"/>
  <cols>
    <col min="1" max="1" width="5.83203125" style="0" customWidth="1"/>
    <col min="2" max="2" width="25.83203125" style="0" customWidth="1"/>
    <col min="3" max="3" width="13" style="0" customWidth="1"/>
  </cols>
  <sheetData>
    <row r="1" spans="1:16" ht="11.25">
      <c r="A1" s="20"/>
      <c r="B1" s="20"/>
      <c r="C1" s="20"/>
      <c r="D1" s="20"/>
      <c r="E1" s="20"/>
      <c r="F1" s="20"/>
      <c r="G1" s="20"/>
      <c r="H1" s="20"/>
      <c r="I1" s="20"/>
      <c r="J1" s="20"/>
      <c r="K1" s="20"/>
      <c r="L1" s="20"/>
      <c r="M1" s="20"/>
      <c r="N1" s="20"/>
      <c r="O1" s="20"/>
      <c r="P1" s="20"/>
    </row>
    <row r="2" spans="1:16" ht="15.75">
      <c r="A2" s="20"/>
      <c r="B2" s="45" t="s">
        <v>377</v>
      </c>
      <c r="C2" s="20"/>
      <c r="D2" s="20"/>
      <c r="E2" s="20"/>
      <c r="F2" s="20"/>
      <c r="G2" s="20"/>
      <c r="H2" s="20"/>
      <c r="I2" s="20"/>
      <c r="J2" s="20"/>
      <c r="K2" s="20"/>
      <c r="L2" s="20"/>
      <c r="M2" s="20"/>
      <c r="N2" s="20"/>
      <c r="O2" s="20"/>
      <c r="P2" s="20"/>
    </row>
    <row r="3" spans="1:16" ht="12">
      <c r="A3" s="20"/>
      <c r="B3" s="72" t="s">
        <v>248</v>
      </c>
      <c r="C3" s="20"/>
      <c r="D3" s="20"/>
      <c r="E3" s="20"/>
      <c r="F3" s="20"/>
      <c r="G3" s="20"/>
      <c r="H3" s="20"/>
      <c r="I3" s="20"/>
      <c r="J3" s="20"/>
      <c r="K3" s="20"/>
      <c r="L3" s="20"/>
      <c r="M3" s="20"/>
      <c r="N3" s="20"/>
      <c r="O3" s="20"/>
      <c r="P3" s="20"/>
    </row>
    <row r="4" spans="1:16" ht="11.25">
      <c r="A4" s="20"/>
      <c r="B4" s="20"/>
      <c r="C4" s="20"/>
      <c r="D4" s="20"/>
      <c r="E4" s="20"/>
      <c r="F4" s="20"/>
      <c r="G4" s="20"/>
      <c r="H4" s="20"/>
      <c r="I4" s="20"/>
      <c r="J4" s="20"/>
      <c r="K4" s="20"/>
      <c r="L4" s="20"/>
      <c r="M4" s="20"/>
      <c r="N4" s="20"/>
      <c r="O4" s="20"/>
      <c r="P4" s="20"/>
    </row>
    <row r="5" spans="1:16" ht="11.25">
      <c r="A5" s="20"/>
      <c r="B5" s="21" t="s">
        <v>1</v>
      </c>
      <c r="C5" s="24" t="s">
        <v>166</v>
      </c>
      <c r="D5" s="24"/>
      <c r="E5" s="20"/>
      <c r="F5" s="20"/>
      <c r="G5" s="20"/>
      <c r="H5" s="20"/>
      <c r="I5" s="20"/>
      <c r="J5" s="20"/>
      <c r="K5" s="20"/>
      <c r="L5" s="20"/>
      <c r="M5" s="46" t="s">
        <v>31</v>
      </c>
      <c r="N5" s="24" t="s">
        <v>249</v>
      </c>
      <c r="O5" s="20"/>
      <c r="P5" s="20"/>
    </row>
    <row r="6" spans="1:16" ht="11.25">
      <c r="A6" s="20"/>
      <c r="B6" s="20"/>
      <c r="C6" s="22" t="s">
        <v>250</v>
      </c>
      <c r="D6" s="20"/>
      <c r="E6" s="20"/>
      <c r="F6" s="20"/>
      <c r="G6" s="20"/>
      <c r="H6" s="20"/>
      <c r="I6" s="20"/>
      <c r="J6" s="20"/>
      <c r="K6" s="20"/>
      <c r="L6" s="20"/>
      <c r="M6" s="20"/>
      <c r="N6" s="20"/>
      <c r="O6" s="20"/>
      <c r="P6" s="20"/>
    </row>
    <row r="7" spans="1:16" ht="11.25">
      <c r="A7" s="20"/>
      <c r="B7" s="20"/>
      <c r="C7" s="22" t="s">
        <v>251</v>
      </c>
      <c r="D7" s="20"/>
      <c r="E7" s="20"/>
      <c r="F7" s="20"/>
      <c r="G7" s="20"/>
      <c r="H7" s="20"/>
      <c r="I7" s="20"/>
      <c r="J7" s="20"/>
      <c r="K7" s="20"/>
      <c r="L7" s="20"/>
      <c r="M7" s="20"/>
      <c r="N7" s="20"/>
      <c r="O7" s="20"/>
      <c r="P7" s="20"/>
    </row>
    <row r="8" spans="1:16" ht="11.25">
      <c r="A8" s="20"/>
      <c r="B8" s="20"/>
      <c r="C8" s="22" t="s">
        <v>252</v>
      </c>
      <c r="D8" s="20"/>
      <c r="E8" s="20"/>
      <c r="F8" s="20"/>
      <c r="G8" s="20"/>
      <c r="H8" s="20"/>
      <c r="I8" s="20"/>
      <c r="J8" s="20"/>
      <c r="K8" s="20"/>
      <c r="L8" s="20"/>
      <c r="M8" s="20"/>
      <c r="N8" s="20"/>
      <c r="O8" s="20"/>
      <c r="P8" s="20"/>
    </row>
    <row r="9" spans="1:16" ht="11.25">
      <c r="A9" s="2"/>
      <c r="B9" s="2"/>
      <c r="C9" s="51" t="s">
        <v>253</v>
      </c>
      <c r="D9" s="2"/>
      <c r="E9" s="2"/>
      <c r="F9" s="2"/>
      <c r="G9" s="2"/>
      <c r="H9" s="2"/>
      <c r="I9" s="2"/>
      <c r="J9" s="2"/>
      <c r="K9" s="2"/>
      <c r="L9" s="2"/>
      <c r="M9" s="2"/>
      <c r="N9" s="2"/>
      <c r="O9" s="2"/>
      <c r="P9" s="2"/>
    </row>
    <row r="10" spans="1:16" ht="12">
      <c r="A10" s="2"/>
      <c r="B10" s="191" t="s">
        <v>254</v>
      </c>
      <c r="C10" s="192">
        <v>2003</v>
      </c>
      <c r="D10" s="192">
        <v>2004</v>
      </c>
      <c r="E10" s="192">
        <v>2005</v>
      </c>
      <c r="F10" s="192">
        <v>2006</v>
      </c>
      <c r="G10" s="192">
        <v>2007</v>
      </c>
      <c r="H10" s="192">
        <v>2008</v>
      </c>
      <c r="I10" s="192">
        <v>2009</v>
      </c>
      <c r="J10" s="192">
        <v>2010</v>
      </c>
      <c r="K10" s="192">
        <v>2011</v>
      </c>
      <c r="L10" s="192">
        <v>2012</v>
      </c>
      <c r="M10" s="192">
        <v>2013</v>
      </c>
      <c r="N10" s="192">
        <v>2014</v>
      </c>
      <c r="O10" s="192">
        <v>2015</v>
      </c>
      <c r="P10" s="192">
        <v>2016</v>
      </c>
    </row>
    <row r="11" spans="1:16" ht="12.75">
      <c r="A11" s="2"/>
      <c r="B11" s="193" t="s">
        <v>255</v>
      </c>
      <c r="C11" s="8"/>
      <c r="D11" s="194"/>
      <c r="E11" s="194"/>
      <c r="F11" s="194"/>
      <c r="G11" s="194"/>
      <c r="H11" s="194"/>
      <c r="I11" s="194"/>
      <c r="J11" s="194"/>
      <c r="K11" s="195"/>
      <c r="L11" s="194"/>
      <c r="M11" s="194"/>
      <c r="N11" s="194"/>
      <c r="O11" s="194"/>
      <c r="P11" s="194"/>
    </row>
    <row r="12" spans="1:16" ht="12.75">
      <c r="A12" s="2"/>
      <c r="B12" s="106" t="s">
        <v>256</v>
      </c>
      <c r="C12" s="12">
        <v>59</v>
      </c>
      <c r="D12" s="12">
        <v>59</v>
      </c>
      <c r="E12" s="12">
        <v>56</v>
      </c>
      <c r="F12" s="12">
        <v>56</v>
      </c>
      <c r="G12" s="12">
        <v>56</v>
      </c>
      <c r="H12" s="12">
        <v>58</v>
      </c>
      <c r="I12" s="12">
        <v>58.878</v>
      </c>
      <c r="J12" s="12">
        <v>58.59</v>
      </c>
      <c r="K12" s="12">
        <v>58.587</v>
      </c>
      <c r="L12" s="12">
        <v>59</v>
      </c>
      <c r="M12" s="12">
        <v>59</v>
      </c>
      <c r="N12" s="12">
        <v>57</v>
      </c>
      <c r="O12" s="12">
        <v>57</v>
      </c>
      <c r="P12" s="12">
        <v>57</v>
      </c>
    </row>
    <row r="13" spans="1:16" ht="12.75">
      <c r="A13" s="2"/>
      <c r="B13" s="106" t="s">
        <v>257</v>
      </c>
      <c r="C13" s="12">
        <v>431</v>
      </c>
      <c r="D13" s="12">
        <v>431</v>
      </c>
      <c r="E13" s="12">
        <v>436</v>
      </c>
      <c r="F13" s="12">
        <v>436</v>
      </c>
      <c r="G13" s="12">
        <v>492</v>
      </c>
      <c r="H13" s="12">
        <v>492</v>
      </c>
      <c r="I13" s="12">
        <v>493.507</v>
      </c>
      <c r="J13" s="12">
        <v>493.31</v>
      </c>
      <c r="K13" s="12">
        <v>491.538</v>
      </c>
      <c r="L13" s="12">
        <v>492</v>
      </c>
      <c r="M13" s="12">
        <v>492</v>
      </c>
      <c r="N13" s="12">
        <v>492</v>
      </c>
      <c r="O13" s="12">
        <v>492</v>
      </c>
      <c r="P13" s="12">
        <v>492</v>
      </c>
    </row>
    <row r="14" spans="1:16" ht="12.75">
      <c r="A14" s="2"/>
      <c r="B14" s="106" t="s">
        <v>258</v>
      </c>
      <c r="C14" s="12">
        <v>300</v>
      </c>
      <c r="D14" s="12">
        <v>311</v>
      </c>
      <c r="E14" s="12">
        <v>312</v>
      </c>
      <c r="F14" s="12">
        <v>311</v>
      </c>
      <c r="G14" s="12">
        <v>311</v>
      </c>
      <c r="H14" s="12">
        <v>313</v>
      </c>
      <c r="I14" s="12">
        <v>314.005</v>
      </c>
      <c r="J14" s="12">
        <v>314.07</v>
      </c>
      <c r="K14" s="12">
        <v>313.965</v>
      </c>
      <c r="L14" s="12">
        <v>314</v>
      </c>
      <c r="M14" s="12">
        <v>317</v>
      </c>
      <c r="N14" s="12">
        <v>317</v>
      </c>
      <c r="O14" s="12">
        <v>317</v>
      </c>
      <c r="P14" s="12">
        <v>321</v>
      </c>
    </row>
    <row r="15" spans="1:16" ht="12.75">
      <c r="A15" s="2"/>
      <c r="B15" s="106" t="s">
        <v>259</v>
      </c>
      <c r="C15" s="12">
        <v>237</v>
      </c>
      <c r="D15" s="12">
        <v>237</v>
      </c>
      <c r="E15" s="12">
        <v>229</v>
      </c>
      <c r="F15" s="12">
        <v>229</v>
      </c>
      <c r="G15" s="12">
        <v>230</v>
      </c>
      <c r="H15" s="12">
        <v>230</v>
      </c>
      <c r="I15" s="12">
        <v>230.394</v>
      </c>
      <c r="J15" s="12">
        <v>230.38</v>
      </c>
      <c r="K15" s="12">
        <v>230.375</v>
      </c>
      <c r="L15" s="12">
        <v>230</v>
      </c>
      <c r="M15" s="12">
        <v>231</v>
      </c>
      <c r="N15" s="12">
        <v>231</v>
      </c>
      <c r="O15" s="12">
        <v>231</v>
      </c>
      <c r="P15" s="12">
        <v>231</v>
      </c>
    </row>
    <row r="16" spans="1:16" ht="12.75">
      <c r="A16" s="2"/>
      <c r="B16" s="106" t="s">
        <v>260</v>
      </c>
      <c r="C16" s="12">
        <v>99</v>
      </c>
      <c r="D16" s="12">
        <v>98</v>
      </c>
      <c r="E16" s="12">
        <v>98</v>
      </c>
      <c r="F16" s="12">
        <v>104</v>
      </c>
      <c r="G16" s="12">
        <v>98</v>
      </c>
      <c r="H16" s="12">
        <v>98</v>
      </c>
      <c r="I16" s="12">
        <v>98.444</v>
      </c>
      <c r="J16" s="12">
        <v>98.37</v>
      </c>
      <c r="K16" s="12">
        <v>98.521</v>
      </c>
      <c r="L16" s="12">
        <v>100</v>
      </c>
      <c r="M16" s="12">
        <v>99</v>
      </c>
      <c r="N16" s="12">
        <v>99</v>
      </c>
      <c r="O16" s="12">
        <v>98</v>
      </c>
      <c r="P16" s="12">
        <v>98</v>
      </c>
    </row>
    <row r="17" spans="1:16" ht="12.75">
      <c r="A17" s="2"/>
      <c r="B17" s="106" t="s">
        <v>261</v>
      </c>
      <c r="C17" s="12">
        <v>115</v>
      </c>
      <c r="D17" s="12">
        <v>116</v>
      </c>
      <c r="E17" s="12">
        <v>117</v>
      </c>
      <c r="F17" s="12">
        <v>117</v>
      </c>
      <c r="G17" s="12">
        <v>117</v>
      </c>
      <c r="H17" s="12">
        <v>117</v>
      </c>
      <c r="I17" s="12">
        <v>117.624</v>
      </c>
      <c r="J17" s="12">
        <v>117.54</v>
      </c>
      <c r="K17" s="12">
        <v>117.523</v>
      </c>
      <c r="L17" s="12">
        <v>117</v>
      </c>
      <c r="M17" s="12">
        <v>118</v>
      </c>
      <c r="N17" s="12">
        <v>118</v>
      </c>
      <c r="O17" s="12">
        <v>118</v>
      </c>
      <c r="P17" s="12">
        <v>126</v>
      </c>
    </row>
    <row r="18" spans="1:16" ht="12.75">
      <c r="A18" s="2"/>
      <c r="B18" s="106" t="s">
        <v>262</v>
      </c>
      <c r="C18" s="12">
        <v>105</v>
      </c>
      <c r="D18" s="12">
        <v>105</v>
      </c>
      <c r="E18" s="12">
        <v>101</v>
      </c>
      <c r="F18" s="12">
        <v>101</v>
      </c>
      <c r="G18" s="12">
        <v>101</v>
      </c>
      <c r="H18" s="12">
        <v>102</v>
      </c>
      <c r="I18" s="12">
        <v>103.993</v>
      </c>
      <c r="J18" s="12">
        <v>103.37</v>
      </c>
      <c r="K18" s="12">
        <v>103.115</v>
      </c>
      <c r="L18" s="12">
        <v>103</v>
      </c>
      <c r="M18" s="12">
        <v>103</v>
      </c>
      <c r="N18" s="12">
        <v>103</v>
      </c>
      <c r="O18" s="12">
        <v>103</v>
      </c>
      <c r="P18" s="12">
        <v>103</v>
      </c>
    </row>
    <row r="19" spans="1:16" ht="12.75">
      <c r="A19" s="2"/>
      <c r="B19" s="106" t="s">
        <v>263</v>
      </c>
      <c r="C19" s="12">
        <v>203</v>
      </c>
      <c r="D19" s="12">
        <v>203</v>
      </c>
      <c r="E19" s="12">
        <v>211</v>
      </c>
      <c r="F19" s="12">
        <v>206</v>
      </c>
      <c r="G19" s="12">
        <v>212</v>
      </c>
      <c r="H19" s="12">
        <v>212</v>
      </c>
      <c r="I19" s="12">
        <v>213.451</v>
      </c>
      <c r="J19" s="12">
        <v>213.43</v>
      </c>
      <c r="K19" s="12">
        <v>213.432</v>
      </c>
      <c r="L19" s="12">
        <v>213</v>
      </c>
      <c r="M19" s="12">
        <v>214</v>
      </c>
      <c r="N19" s="12">
        <v>214</v>
      </c>
      <c r="O19" s="12">
        <v>214</v>
      </c>
      <c r="P19" s="12">
        <v>214</v>
      </c>
    </row>
    <row r="20" spans="1:16" ht="12.75">
      <c r="A20" s="2"/>
      <c r="B20" s="185" t="s">
        <v>264</v>
      </c>
      <c r="C20" s="186">
        <v>1549</v>
      </c>
      <c r="D20" s="186">
        <v>1560</v>
      </c>
      <c r="E20" s="186">
        <v>1563</v>
      </c>
      <c r="F20" s="186">
        <v>1564</v>
      </c>
      <c r="G20" s="186">
        <v>1621</v>
      </c>
      <c r="H20" s="186">
        <v>1625</v>
      </c>
      <c r="I20" s="186">
        <v>1630.296</v>
      </c>
      <c r="J20" s="186">
        <v>1629.06</v>
      </c>
      <c r="K20" s="186">
        <v>1627.0559999999998</v>
      </c>
      <c r="L20" s="186">
        <v>1628</v>
      </c>
      <c r="M20" s="186">
        <v>1633</v>
      </c>
      <c r="N20" s="186">
        <v>1631</v>
      </c>
      <c r="O20" s="186">
        <v>1630</v>
      </c>
      <c r="P20" s="186">
        <v>1642</v>
      </c>
    </row>
    <row r="21" spans="1:16" ht="12.75">
      <c r="A21" s="2"/>
      <c r="B21" s="181" t="s">
        <v>265</v>
      </c>
      <c r="C21" s="8"/>
      <c r="D21" s="196"/>
      <c r="E21" s="196"/>
      <c r="F21" s="196"/>
      <c r="G21" s="196"/>
      <c r="H21" s="196"/>
      <c r="I21" s="196"/>
      <c r="J21" s="196"/>
      <c r="K21" s="196"/>
      <c r="L21" s="197"/>
      <c r="M21" s="197"/>
      <c r="N21" s="197"/>
      <c r="O21" s="197"/>
      <c r="P21" s="197"/>
    </row>
    <row r="22" spans="1:16" ht="12.75">
      <c r="A22" s="2"/>
      <c r="B22" s="106" t="s">
        <v>266</v>
      </c>
      <c r="C22" s="12">
        <v>164</v>
      </c>
      <c r="D22" s="12">
        <v>164</v>
      </c>
      <c r="E22" s="12">
        <v>163</v>
      </c>
      <c r="F22" s="12">
        <v>164</v>
      </c>
      <c r="G22" s="12">
        <v>163</v>
      </c>
      <c r="H22" s="12">
        <v>164</v>
      </c>
      <c r="I22" s="12">
        <v>164.928</v>
      </c>
      <c r="J22" s="12">
        <v>164.09</v>
      </c>
      <c r="K22" s="12">
        <v>164.117</v>
      </c>
      <c r="L22" s="12">
        <v>164</v>
      </c>
      <c r="M22" s="12">
        <v>164</v>
      </c>
      <c r="N22" s="12">
        <v>164</v>
      </c>
      <c r="O22" s="12">
        <v>164</v>
      </c>
      <c r="P22" s="12">
        <v>164</v>
      </c>
    </row>
    <row r="23" spans="1:16" ht="12.75">
      <c r="A23" s="2"/>
      <c r="B23" s="106" t="s">
        <v>267</v>
      </c>
      <c r="C23" s="12">
        <v>0</v>
      </c>
      <c r="D23" s="12">
        <v>0</v>
      </c>
      <c r="E23" s="12">
        <v>0</v>
      </c>
      <c r="F23" s="12">
        <v>0</v>
      </c>
      <c r="G23" s="12">
        <v>0</v>
      </c>
      <c r="H23" s="12">
        <v>0</v>
      </c>
      <c r="I23" s="12">
        <v>0</v>
      </c>
      <c r="J23" s="12">
        <v>0</v>
      </c>
      <c r="K23" s="12">
        <v>0</v>
      </c>
      <c r="L23" s="12">
        <v>157</v>
      </c>
      <c r="M23" s="12">
        <v>0</v>
      </c>
      <c r="N23" s="12">
        <v>0</v>
      </c>
      <c r="O23" s="12">
        <v>0</v>
      </c>
      <c r="P23" s="12">
        <v>0</v>
      </c>
    </row>
    <row r="24" spans="1:16" ht="12.75">
      <c r="A24" s="2"/>
      <c r="B24" s="106" t="s">
        <v>268</v>
      </c>
      <c r="C24" s="12">
        <v>190</v>
      </c>
      <c r="D24" s="12">
        <v>190</v>
      </c>
      <c r="E24" s="12">
        <v>189</v>
      </c>
      <c r="F24" s="12">
        <v>206</v>
      </c>
      <c r="G24" s="12">
        <v>323</v>
      </c>
      <c r="H24" s="12">
        <v>323</v>
      </c>
      <c r="I24" s="12">
        <v>321.74</v>
      </c>
      <c r="J24" s="12">
        <v>321.74</v>
      </c>
      <c r="K24" s="12">
        <v>321.737</v>
      </c>
      <c r="L24" s="12">
        <v>323</v>
      </c>
      <c r="M24" s="12">
        <v>323</v>
      </c>
      <c r="N24" s="12">
        <v>323</v>
      </c>
      <c r="O24" s="12">
        <v>323</v>
      </c>
      <c r="P24" s="12">
        <v>326</v>
      </c>
    </row>
    <row r="25" spans="1:16" ht="12.75">
      <c r="A25" s="2"/>
      <c r="B25" s="106" t="s">
        <v>269</v>
      </c>
      <c r="C25" s="12">
        <v>107</v>
      </c>
      <c r="D25" s="12">
        <v>107</v>
      </c>
      <c r="E25" s="12">
        <v>104</v>
      </c>
      <c r="F25" s="12">
        <v>104</v>
      </c>
      <c r="G25" s="12">
        <v>104</v>
      </c>
      <c r="H25" s="12">
        <v>106</v>
      </c>
      <c r="I25" s="12">
        <v>105.541</v>
      </c>
      <c r="J25" s="12">
        <v>105.54</v>
      </c>
      <c r="K25" s="12">
        <v>105.541</v>
      </c>
      <c r="L25" s="12">
        <v>105</v>
      </c>
      <c r="M25" s="12">
        <v>105</v>
      </c>
      <c r="N25" s="12">
        <v>105</v>
      </c>
      <c r="O25" s="12">
        <v>106</v>
      </c>
      <c r="P25" s="12">
        <v>106</v>
      </c>
    </row>
    <row r="26" spans="1:16" ht="12.75">
      <c r="A26" s="2"/>
      <c r="B26" s="185" t="s">
        <v>264</v>
      </c>
      <c r="C26" s="186">
        <v>461</v>
      </c>
      <c r="D26" s="186">
        <v>461</v>
      </c>
      <c r="E26" s="186">
        <v>457</v>
      </c>
      <c r="F26" s="186">
        <v>475</v>
      </c>
      <c r="G26" s="186">
        <v>591</v>
      </c>
      <c r="H26" s="186">
        <v>595</v>
      </c>
      <c r="I26" s="186">
        <v>592.2090000000001</v>
      </c>
      <c r="J26" s="186">
        <v>591.37</v>
      </c>
      <c r="K26" s="186">
        <v>591.395</v>
      </c>
      <c r="L26" s="186">
        <v>749</v>
      </c>
      <c r="M26" s="186">
        <v>592</v>
      </c>
      <c r="N26" s="186">
        <v>592</v>
      </c>
      <c r="O26" s="186">
        <v>593</v>
      </c>
      <c r="P26" s="186">
        <v>596</v>
      </c>
    </row>
    <row r="27" spans="1:16" ht="12.75">
      <c r="A27" s="2"/>
      <c r="B27" s="181" t="s">
        <v>270</v>
      </c>
      <c r="C27" s="8"/>
      <c r="D27" s="198"/>
      <c r="E27" s="198"/>
      <c r="F27" s="198"/>
      <c r="G27" s="198"/>
      <c r="H27" s="198"/>
      <c r="I27" s="198"/>
      <c r="J27" s="198"/>
      <c r="K27" s="198"/>
      <c r="L27" s="199"/>
      <c r="M27" s="199"/>
      <c r="N27" s="199"/>
      <c r="O27" s="199"/>
      <c r="P27" s="199"/>
    </row>
    <row r="28" spans="1:16" ht="12.75">
      <c r="A28" s="2"/>
      <c r="B28" s="106" t="s">
        <v>271</v>
      </c>
      <c r="C28" s="12">
        <v>119</v>
      </c>
      <c r="D28" s="12">
        <v>119</v>
      </c>
      <c r="E28" s="12">
        <v>119</v>
      </c>
      <c r="F28" s="12">
        <v>119</v>
      </c>
      <c r="G28" s="12">
        <v>158</v>
      </c>
      <c r="H28" s="12">
        <v>159</v>
      </c>
      <c r="I28" s="12">
        <v>167.394</v>
      </c>
      <c r="J28" s="12">
        <v>166.3</v>
      </c>
      <c r="K28" s="12">
        <v>166.302</v>
      </c>
      <c r="L28" s="13">
        <v>166</v>
      </c>
      <c r="M28" s="13">
        <v>166</v>
      </c>
      <c r="N28" s="13">
        <v>166</v>
      </c>
      <c r="O28" s="13">
        <v>166</v>
      </c>
      <c r="P28" s="12">
        <v>171.78900519851922</v>
      </c>
    </row>
    <row r="29" spans="1:16" ht="12.75">
      <c r="A29" s="2"/>
      <c r="B29" s="106" t="s">
        <v>272</v>
      </c>
      <c r="C29" s="12">
        <v>366</v>
      </c>
      <c r="D29" s="12">
        <v>366</v>
      </c>
      <c r="E29" s="12">
        <v>333</v>
      </c>
      <c r="F29" s="12">
        <v>333</v>
      </c>
      <c r="G29" s="12">
        <v>333</v>
      </c>
      <c r="H29" s="12">
        <v>333</v>
      </c>
      <c r="I29" s="12">
        <v>335.212</v>
      </c>
      <c r="J29" s="12">
        <v>335.21</v>
      </c>
      <c r="K29" s="12">
        <v>335.251</v>
      </c>
      <c r="L29" s="13">
        <v>335</v>
      </c>
      <c r="M29" s="13">
        <v>336</v>
      </c>
      <c r="N29" s="13">
        <v>336</v>
      </c>
      <c r="O29" s="13">
        <v>336</v>
      </c>
      <c r="P29" s="12">
        <v>339.74927360550566</v>
      </c>
    </row>
    <row r="30" spans="1:16" ht="12.75">
      <c r="A30" s="2"/>
      <c r="B30" s="106" t="s">
        <v>273</v>
      </c>
      <c r="C30" s="12">
        <v>149</v>
      </c>
      <c r="D30" s="12">
        <v>149</v>
      </c>
      <c r="E30" s="12">
        <v>177</v>
      </c>
      <c r="F30" s="12">
        <v>177</v>
      </c>
      <c r="G30" s="12">
        <v>177</v>
      </c>
      <c r="H30" s="12">
        <v>177</v>
      </c>
      <c r="I30" s="12">
        <v>175.351</v>
      </c>
      <c r="J30" s="12">
        <v>174.79</v>
      </c>
      <c r="K30" s="12">
        <v>174.957</v>
      </c>
      <c r="L30" s="13">
        <v>175</v>
      </c>
      <c r="M30" s="13">
        <v>175</v>
      </c>
      <c r="N30" s="13">
        <v>175</v>
      </c>
      <c r="O30" s="13">
        <v>175</v>
      </c>
      <c r="P30" s="12">
        <v>178.59553701823103</v>
      </c>
    </row>
    <row r="31" spans="1:16" ht="12.75">
      <c r="A31" s="2"/>
      <c r="B31" s="185" t="s">
        <v>264</v>
      </c>
      <c r="C31" s="186">
        <v>634</v>
      </c>
      <c r="D31" s="186">
        <v>634</v>
      </c>
      <c r="E31" s="186">
        <v>631</v>
      </c>
      <c r="F31" s="186">
        <v>631</v>
      </c>
      <c r="G31" s="186">
        <v>670</v>
      </c>
      <c r="H31" s="186">
        <v>671</v>
      </c>
      <c r="I31" s="186">
        <v>677.957</v>
      </c>
      <c r="J31" s="186">
        <v>676.3</v>
      </c>
      <c r="K31" s="186">
        <v>676.51</v>
      </c>
      <c r="L31" s="200">
        <v>676</v>
      </c>
      <c r="M31" s="200">
        <v>677</v>
      </c>
      <c r="N31" s="200">
        <v>677</v>
      </c>
      <c r="O31" s="200">
        <v>677</v>
      </c>
      <c r="P31" s="200">
        <v>690.1338158222559</v>
      </c>
    </row>
    <row r="32" spans="1:16" ht="12.75">
      <c r="A32" s="2"/>
      <c r="B32" s="181" t="s">
        <v>274</v>
      </c>
      <c r="C32" s="8"/>
      <c r="D32" s="8"/>
      <c r="E32" s="8"/>
      <c r="F32" s="8"/>
      <c r="G32" s="8"/>
      <c r="H32" s="8"/>
      <c r="I32" s="8"/>
      <c r="J32" s="8"/>
      <c r="K32" s="8"/>
      <c r="L32" s="201"/>
      <c r="M32" s="201"/>
      <c r="N32" s="201"/>
      <c r="O32" s="201"/>
      <c r="P32" s="201"/>
    </row>
    <row r="33" spans="1:16" ht="12.75">
      <c r="A33" s="2"/>
      <c r="B33" s="106" t="s">
        <v>275</v>
      </c>
      <c r="C33" s="12">
        <v>142</v>
      </c>
      <c r="D33" s="12">
        <v>141</v>
      </c>
      <c r="E33" s="12">
        <v>141</v>
      </c>
      <c r="F33" s="12">
        <v>141</v>
      </c>
      <c r="G33" s="12">
        <v>141</v>
      </c>
      <c r="H33" s="12">
        <v>141</v>
      </c>
      <c r="I33" s="12">
        <v>141.209</v>
      </c>
      <c r="J33" s="12">
        <v>141.21</v>
      </c>
      <c r="K33" s="12">
        <v>141.209</v>
      </c>
      <c r="L33" s="13">
        <v>141</v>
      </c>
      <c r="M33" s="13">
        <v>141</v>
      </c>
      <c r="N33" s="13">
        <v>141</v>
      </c>
      <c r="O33" s="13">
        <v>141</v>
      </c>
      <c r="P33" s="12">
        <v>138.2067437910142</v>
      </c>
    </row>
    <row r="34" spans="1:16" ht="12.75">
      <c r="A34" s="2"/>
      <c r="B34" s="106" t="s">
        <v>276</v>
      </c>
      <c r="C34" s="12">
        <v>199</v>
      </c>
      <c r="D34" s="12">
        <v>198</v>
      </c>
      <c r="E34" s="12">
        <v>202</v>
      </c>
      <c r="F34" s="12">
        <v>203</v>
      </c>
      <c r="G34" s="12">
        <v>203</v>
      </c>
      <c r="H34" s="12">
        <v>230</v>
      </c>
      <c r="I34" s="12">
        <v>242.151</v>
      </c>
      <c r="J34" s="12">
        <v>241.96</v>
      </c>
      <c r="K34" s="12">
        <v>241.701</v>
      </c>
      <c r="L34" s="13">
        <v>253</v>
      </c>
      <c r="M34" s="13">
        <v>232</v>
      </c>
      <c r="N34" s="13">
        <v>251</v>
      </c>
      <c r="O34" s="13">
        <v>251</v>
      </c>
      <c r="P34" s="12">
        <v>244.9963981951896</v>
      </c>
    </row>
    <row r="35" spans="1:16" ht="12.75">
      <c r="A35" s="2"/>
      <c r="B35" s="185" t="s">
        <v>264</v>
      </c>
      <c r="C35" s="186">
        <v>341</v>
      </c>
      <c r="D35" s="186">
        <v>339</v>
      </c>
      <c r="E35" s="186">
        <v>343</v>
      </c>
      <c r="F35" s="186">
        <v>344</v>
      </c>
      <c r="G35" s="186">
        <v>344</v>
      </c>
      <c r="H35" s="186">
        <v>371</v>
      </c>
      <c r="I35" s="186">
        <v>383.36</v>
      </c>
      <c r="J35" s="186">
        <v>383.17</v>
      </c>
      <c r="K35" s="186">
        <v>382.91</v>
      </c>
      <c r="L35" s="200">
        <v>394</v>
      </c>
      <c r="M35" s="200">
        <v>373</v>
      </c>
      <c r="N35" s="200">
        <v>392</v>
      </c>
      <c r="O35" s="200">
        <v>392</v>
      </c>
      <c r="P35" s="200">
        <v>383.20314198620383</v>
      </c>
    </row>
    <row r="36" spans="1:16" ht="12.75">
      <c r="A36" s="2"/>
      <c r="B36" s="181" t="s">
        <v>277</v>
      </c>
      <c r="C36" s="8"/>
      <c r="D36" s="8"/>
      <c r="E36" s="8"/>
      <c r="F36" s="8"/>
      <c r="G36" s="8"/>
      <c r="H36" s="8"/>
      <c r="I36" s="8"/>
      <c r="J36" s="8"/>
      <c r="K36" s="8"/>
      <c r="L36" s="201"/>
      <c r="M36" s="201"/>
      <c r="N36" s="201"/>
      <c r="O36" s="201"/>
      <c r="P36" s="201"/>
    </row>
    <row r="37" spans="1:16" ht="12.75">
      <c r="A37" s="2"/>
      <c r="B37" s="106" t="s">
        <v>278</v>
      </c>
      <c r="C37" s="12">
        <v>54</v>
      </c>
      <c r="D37" s="12">
        <v>54</v>
      </c>
      <c r="E37" s="12">
        <v>53</v>
      </c>
      <c r="F37" s="12">
        <v>53</v>
      </c>
      <c r="G37" s="12">
        <v>53</v>
      </c>
      <c r="H37" s="12">
        <v>66</v>
      </c>
      <c r="I37" s="12">
        <v>67.124</v>
      </c>
      <c r="J37" s="12">
        <v>67.12</v>
      </c>
      <c r="K37" s="12">
        <v>124.204</v>
      </c>
      <c r="L37" s="13">
        <v>124</v>
      </c>
      <c r="M37" s="13">
        <v>124</v>
      </c>
      <c r="N37" s="13">
        <v>124</v>
      </c>
      <c r="O37" s="13">
        <v>124</v>
      </c>
      <c r="P37" s="12">
        <v>125.06387035271688</v>
      </c>
    </row>
    <row r="38" spans="1:16" ht="12.75">
      <c r="A38" s="2"/>
      <c r="B38" s="106" t="s">
        <v>279</v>
      </c>
      <c r="C38" s="12">
        <v>202</v>
      </c>
      <c r="D38" s="12">
        <v>202</v>
      </c>
      <c r="E38" s="12">
        <v>199</v>
      </c>
      <c r="F38" s="12">
        <v>199</v>
      </c>
      <c r="G38" s="12">
        <v>198</v>
      </c>
      <c r="H38" s="12">
        <v>198</v>
      </c>
      <c r="I38" s="12">
        <v>198.71</v>
      </c>
      <c r="J38" s="12">
        <v>198.46</v>
      </c>
      <c r="K38" s="12">
        <v>198.46</v>
      </c>
      <c r="L38" s="13">
        <v>198</v>
      </c>
      <c r="M38" s="13">
        <v>198</v>
      </c>
      <c r="N38" s="13">
        <v>199</v>
      </c>
      <c r="O38" s="13">
        <v>199</v>
      </c>
      <c r="P38" s="12">
        <v>200.7073403241182</v>
      </c>
    </row>
    <row r="39" spans="1:16" ht="12.75">
      <c r="A39" s="2"/>
      <c r="B39" s="106" t="s">
        <v>280</v>
      </c>
      <c r="C39" s="12">
        <v>100</v>
      </c>
      <c r="D39" s="12">
        <v>100</v>
      </c>
      <c r="E39" s="12">
        <v>100</v>
      </c>
      <c r="F39" s="12">
        <v>100</v>
      </c>
      <c r="G39" s="12">
        <v>100</v>
      </c>
      <c r="H39" s="12">
        <v>100</v>
      </c>
      <c r="I39" s="12">
        <v>100.275</v>
      </c>
      <c r="J39" s="12">
        <v>100.28</v>
      </c>
      <c r="K39" s="12">
        <v>100.295</v>
      </c>
      <c r="L39" s="13">
        <v>100</v>
      </c>
      <c r="M39" s="13">
        <v>100</v>
      </c>
      <c r="N39" s="13">
        <v>100</v>
      </c>
      <c r="O39" s="13">
        <v>100</v>
      </c>
      <c r="P39" s="12">
        <v>100.85795996186845</v>
      </c>
    </row>
    <row r="40" spans="1:16" ht="12.75">
      <c r="A40" s="2"/>
      <c r="B40" s="106" t="s">
        <v>281</v>
      </c>
      <c r="C40" s="12">
        <v>187</v>
      </c>
      <c r="D40" s="12">
        <v>187</v>
      </c>
      <c r="E40" s="12">
        <v>187</v>
      </c>
      <c r="F40" s="12">
        <v>187</v>
      </c>
      <c r="G40" s="12">
        <v>187</v>
      </c>
      <c r="H40" s="12">
        <v>212</v>
      </c>
      <c r="I40" s="12">
        <v>213.389</v>
      </c>
      <c r="J40" s="12">
        <v>210.81</v>
      </c>
      <c r="K40" s="12">
        <v>250.267</v>
      </c>
      <c r="L40" s="13">
        <v>250</v>
      </c>
      <c r="M40" s="13">
        <v>211</v>
      </c>
      <c r="N40" s="13">
        <v>211</v>
      </c>
      <c r="O40" s="13">
        <v>211</v>
      </c>
      <c r="P40" s="12">
        <v>212.81029551954242</v>
      </c>
    </row>
    <row r="41" spans="1:16" ht="12.75">
      <c r="A41" s="2"/>
      <c r="B41" s="106" t="s">
        <v>282</v>
      </c>
      <c r="C41" s="12">
        <v>171</v>
      </c>
      <c r="D41" s="12">
        <v>171</v>
      </c>
      <c r="E41" s="12">
        <v>170</v>
      </c>
      <c r="F41" s="12">
        <v>170</v>
      </c>
      <c r="G41" s="12">
        <v>170</v>
      </c>
      <c r="H41" s="12">
        <v>236</v>
      </c>
      <c r="I41" s="12">
        <v>236.163</v>
      </c>
      <c r="J41" s="12">
        <v>236.16</v>
      </c>
      <c r="K41" s="12">
        <v>236.163</v>
      </c>
      <c r="L41" s="13">
        <v>236</v>
      </c>
      <c r="M41" s="13">
        <v>236</v>
      </c>
      <c r="N41" s="13">
        <v>236</v>
      </c>
      <c r="O41" s="13">
        <v>236</v>
      </c>
      <c r="P41" s="12">
        <v>238.02478551000954</v>
      </c>
    </row>
    <row r="42" spans="1:16" ht="12.75">
      <c r="A42" s="2"/>
      <c r="B42" s="106" t="s">
        <v>283</v>
      </c>
      <c r="C42" s="12">
        <v>178</v>
      </c>
      <c r="D42" s="12">
        <v>178</v>
      </c>
      <c r="E42" s="12">
        <v>178</v>
      </c>
      <c r="F42" s="12">
        <v>178</v>
      </c>
      <c r="G42" s="12">
        <v>178</v>
      </c>
      <c r="H42" s="12">
        <v>178</v>
      </c>
      <c r="I42" s="12">
        <v>178.868</v>
      </c>
      <c r="J42" s="12">
        <v>178.82</v>
      </c>
      <c r="K42" s="12">
        <v>177.462</v>
      </c>
      <c r="L42" s="13">
        <v>179</v>
      </c>
      <c r="M42" s="13">
        <v>179</v>
      </c>
      <c r="N42" s="13">
        <v>179</v>
      </c>
      <c r="O42" s="13">
        <v>179</v>
      </c>
      <c r="P42" s="12">
        <v>180.53574833174451</v>
      </c>
    </row>
    <row r="43" spans="1:16" ht="12.75">
      <c r="A43" s="2"/>
      <c r="B43" s="185" t="s">
        <v>264</v>
      </c>
      <c r="C43" s="186">
        <v>892</v>
      </c>
      <c r="D43" s="186">
        <v>892</v>
      </c>
      <c r="E43" s="186">
        <v>889</v>
      </c>
      <c r="F43" s="186">
        <v>889</v>
      </c>
      <c r="G43" s="186">
        <v>889</v>
      </c>
      <c r="H43" s="186">
        <v>992</v>
      </c>
      <c r="I43" s="186">
        <v>994.529</v>
      </c>
      <c r="J43" s="186">
        <v>991.65</v>
      </c>
      <c r="K43" s="186">
        <v>1086.851</v>
      </c>
      <c r="L43" s="200">
        <v>1087</v>
      </c>
      <c r="M43" s="200">
        <v>1048</v>
      </c>
      <c r="N43" s="200">
        <v>1049</v>
      </c>
      <c r="O43" s="200">
        <v>1049</v>
      </c>
      <c r="P43" s="200">
        <v>1058</v>
      </c>
    </row>
    <row r="44" spans="1:16" ht="12.75">
      <c r="A44" s="2"/>
      <c r="B44" s="181" t="s">
        <v>284</v>
      </c>
      <c r="C44" s="8"/>
      <c r="D44" s="8"/>
      <c r="E44" s="8"/>
      <c r="F44" s="8"/>
      <c r="G44" s="8"/>
      <c r="H44" s="8"/>
      <c r="I44" s="8"/>
      <c r="J44" s="8"/>
      <c r="K44" s="8"/>
      <c r="L44" s="201"/>
      <c r="M44" s="201"/>
      <c r="N44" s="201"/>
      <c r="O44" s="201"/>
      <c r="P44" s="201"/>
    </row>
    <row r="45" spans="1:16" ht="12.75">
      <c r="A45" s="2"/>
      <c r="B45" s="106" t="s">
        <v>285</v>
      </c>
      <c r="C45" s="12">
        <v>160</v>
      </c>
      <c r="D45" s="12">
        <v>160</v>
      </c>
      <c r="E45" s="12">
        <v>159</v>
      </c>
      <c r="F45" s="12">
        <v>159</v>
      </c>
      <c r="G45" s="12">
        <v>159</v>
      </c>
      <c r="H45" s="12">
        <v>159</v>
      </c>
      <c r="I45" s="12">
        <v>159.715</v>
      </c>
      <c r="J45" s="12">
        <v>159.71</v>
      </c>
      <c r="K45" s="12">
        <v>159.715</v>
      </c>
      <c r="L45" s="13">
        <v>160</v>
      </c>
      <c r="M45" s="13">
        <v>160</v>
      </c>
      <c r="N45" s="13">
        <v>160</v>
      </c>
      <c r="O45" s="13">
        <v>160</v>
      </c>
      <c r="P45" s="12">
        <v>159.78712532662294</v>
      </c>
    </row>
    <row r="46" spans="1:16" ht="12.75">
      <c r="A46" s="2"/>
      <c r="B46" s="106" t="s">
        <v>286</v>
      </c>
      <c r="C46" s="12">
        <v>65</v>
      </c>
      <c r="D46" s="12">
        <v>65</v>
      </c>
      <c r="E46" s="12">
        <v>65</v>
      </c>
      <c r="F46" s="12">
        <v>83</v>
      </c>
      <c r="G46" s="12">
        <v>83</v>
      </c>
      <c r="H46" s="12">
        <v>83</v>
      </c>
      <c r="I46" s="12">
        <v>84.094</v>
      </c>
      <c r="J46" s="12">
        <v>84.02</v>
      </c>
      <c r="K46" s="12">
        <v>83.649</v>
      </c>
      <c r="L46" s="13">
        <v>84</v>
      </c>
      <c r="M46" s="13">
        <v>84</v>
      </c>
      <c r="N46" s="13">
        <v>84</v>
      </c>
      <c r="O46" s="13">
        <v>84</v>
      </c>
      <c r="P46" s="12">
        <v>83.77271707540464</v>
      </c>
    </row>
    <row r="47" spans="1:16" ht="12.75">
      <c r="A47" s="2"/>
      <c r="B47" s="106" t="s">
        <v>287</v>
      </c>
      <c r="C47" s="12">
        <v>25</v>
      </c>
      <c r="D47" s="12">
        <v>25</v>
      </c>
      <c r="E47" s="12">
        <v>24</v>
      </c>
      <c r="F47" s="12">
        <v>24</v>
      </c>
      <c r="G47" s="12">
        <v>24</v>
      </c>
      <c r="H47" s="12">
        <v>24</v>
      </c>
      <c r="I47" s="12">
        <v>24.624</v>
      </c>
      <c r="J47" s="12">
        <v>24.62</v>
      </c>
      <c r="K47" s="12">
        <v>24.624</v>
      </c>
      <c r="L47" s="13">
        <v>25</v>
      </c>
      <c r="M47" s="13">
        <v>25</v>
      </c>
      <c r="N47" s="13">
        <v>25</v>
      </c>
      <c r="O47" s="13">
        <v>25</v>
      </c>
      <c r="P47" s="12">
        <v>24.6503995466793</v>
      </c>
    </row>
    <row r="48" spans="1:16" ht="12.75">
      <c r="A48" s="2"/>
      <c r="B48" s="185" t="s">
        <v>264</v>
      </c>
      <c r="C48" s="186">
        <v>250</v>
      </c>
      <c r="D48" s="186">
        <v>250</v>
      </c>
      <c r="E48" s="186">
        <v>249</v>
      </c>
      <c r="F48" s="186">
        <v>267</v>
      </c>
      <c r="G48" s="186">
        <v>267</v>
      </c>
      <c r="H48" s="186">
        <v>268</v>
      </c>
      <c r="I48" s="186">
        <v>268.433</v>
      </c>
      <c r="J48" s="186">
        <v>268.35</v>
      </c>
      <c r="K48" s="186">
        <v>267.988</v>
      </c>
      <c r="L48" s="200">
        <v>269</v>
      </c>
      <c r="M48" s="200">
        <v>269</v>
      </c>
      <c r="N48" s="200">
        <v>269</v>
      </c>
      <c r="O48" s="200">
        <v>269</v>
      </c>
      <c r="P48" s="200">
        <v>268.2102419487069</v>
      </c>
    </row>
    <row r="49" spans="1:16" ht="12.75">
      <c r="A49" s="2"/>
      <c r="B49" s="181" t="s">
        <v>288</v>
      </c>
      <c r="C49" s="8"/>
      <c r="D49" s="8"/>
      <c r="E49" s="8"/>
      <c r="F49" s="8"/>
      <c r="G49" s="8"/>
      <c r="H49" s="8"/>
      <c r="I49" s="8"/>
      <c r="J49" s="8"/>
      <c r="K49" s="8"/>
      <c r="L49" s="201"/>
      <c r="M49" s="201"/>
      <c r="N49" s="201"/>
      <c r="O49" s="201"/>
      <c r="P49" s="201"/>
    </row>
    <row r="50" spans="1:16" ht="12.75">
      <c r="A50" s="2"/>
      <c r="B50" s="106" t="s">
        <v>289</v>
      </c>
      <c r="C50" s="12">
        <v>327</v>
      </c>
      <c r="D50" s="12">
        <v>330</v>
      </c>
      <c r="E50" s="12">
        <v>328</v>
      </c>
      <c r="F50" s="12">
        <v>328</v>
      </c>
      <c r="G50" s="12">
        <v>328</v>
      </c>
      <c r="H50" s="12">
        <v>328</v>
      </c>
      <c r="I50" s="12">
        <v>336.009</v>
      </c>
      <c r="J50" s="12">
        <v>336</v>
      </c>
      <c r="K50" s="12">
        <v>351.496</v>
      </c>
      <c r="L50" s="13">
        <v>347</v>
      </c>
      <c r="M50" s="13">
        <v>347</v>
      </c>
      <c r="N50" s="13">
        <v>346</v>
      </c>
      <c r="O50" s="13">
        <v>347</v>
      </c>
      <c r="P50" s="12">
        <v>347.4207530165055</v>
      </c>
    </row>
    <row r="51" spans="1:16" ht="12.75">
      <c r="A51" s="2"/>
      <c r="B51" s="106" t="s">
        <v>290</v>
      </c>
      <c r="C51" s="12">
        <v>118</v>
      </c>
      <c r="D51" s="12">
        <v>118</v>
      </c>
      <c r="E51" s="12">
        <v>119</v>
      </c>
      <c r="F51" s="12">
        <v>119</v>
      </c>
      <c r="G51" s="12">
        <v>119</v>
      </c>
      <c r="H51" s="12">
        <v>119</v>
      </c>
      <c r="I51" s="12">
        <v>119.442</v>
      </c>
      <c r="J51" s="12">
        <v>119.44</v>
      </c>
      <c r="K51" s="12">
        <v>120.042</v>
      </c>
      <c r="L51" s="13">
        <v>120</v>
      </c>
      <c r="M51" s="13">
        <v>120</v>
      </c>
      <c r="N51" s="13">
        <v>120</v>
      </c>
      <c r="O51" s="13">
        <v>120</v>
      </c>
      <c r="P51" s="12">
        <v>120.28467213818878</v>
      </c>
    </row>
    <row r="52" spans="1:16" ht="12.75">
      <c r="A52" s="2"/>
      <c r="B52" s="106" t="s">
        <v>291</v>
      </c>
      <c r="C52" s="12">
        <v>272</v>
      </c>
      <c r="D52" s="12">
        <v>272</v>
      </c>
      <c r="E52" s="12">
        <v>271</v>
      </c>
      <c r="F52" s="12">
        <v>271</v>
      </c>
      <c r="G52" s="12">
        <v>271</v>
      </c>
      <c r="H52" s="12">
        <v>271</v>
      </c>
      <c r="I52" s="12">
        <v>271.094</v>
      </c>
      <c r="J52" s="12">
        <v>271.09</v>
      </c>
      <c r="K52" s="12">
        <v>268.925</v>
      </c>
      <c r="L52" s="13">
        <v>269</v>
      </c>
      <c r="M52" s="13">
        <v>269</v>
      </c>
      <c r="N52" s="13">
        <v>269</v>
      </c>
      <c r="O52" s="13">
        <v>269</v>
      </c>
      <c r="P52" s="12">
        <v>269.41812338492747</v>
      </c>
    </row>
    <row r="53" spans="1:16" ht="12.75">
      <c r="A53" s="2"/>
      <c r="B53" s="106" t="s">
        <v>292</v>
      </c>
      <c r="C53" s="12">
        <v>290</v>
      </c>
      <c r="D53" s="12">
        <v>292</v>
      </c>
      <c r="E53" s="12">
        <v>293</v>
      </c>
      <c r="F53" s="12">
        <v>293</v>
      </c>
      <c r="G53" s="12">
        <v>293</v>
      </c>
      <c r="H53" s="12">
        <v>293</v>
      </c>
      <c r="I53" s="12">
        <v>293.94</v>
      </c>
      <c r="J53" s="12">
        <v>293.94</v>
      </c>
      <c r="K53" s="12">
        <v>293.94</v>
      </c>
      <c r="L53" s="13">
        <v>295</v>
      </c>
      <c r="M53" s="13">
        <v>295</v>
      </c>
      <c r="N53" s="13">
        <v>295</v>
      </c>
      <c r="O53" s="13">
        <v>295</v>
      </c>
      <c r="P53" s="12">
        <v>295.72901885105034</v>
      </c>
    </row>
    <row r="54" spans="1:16" ht="12.75">
      <c r="A54" s="2"/>
      <c r="B54" s="185" t="s">
        <v>264</v>
      </c>
      <c r="C54" s="186">
        <v>1007</v>
      </c>
      <c r="D54" s="186">
        <v>1012</v>
      </c>
      <c r="E54" s="186">
        <v>1012</v>
      </c>
      <c r="F54" s="186">
        <v>1012</v>
      </c>
      <c r="G54" s="186">
        <v>1012</v>
      </c>
      <c r="H54" s="186">
        <v>1012</v>
      </c>
      <c r="I54" s="186">
        <v>1020.485</v>
      </c>
      <c r="J54" s="186">
        <v>1020.47</v>
      </c>
      <c r="K54" s="186">
        <v>1034.403</v>
      </c>
      <c r="L54" s="200">
        <v>1031</v>
      </c>
      <c r="M54" s="200">
        <v>1031</v>
      </c>
      <c r="N54" s="200">
        <v>1030</v>
      </c>
      <c r="O54" s="200">
        <v>1031</v>
      </c>
      <c r="P54" s="200">
        <v>1032.852567390672</v>
      </c>
    </row>
    <row r="55" spans="1:16" ht="12.75">
      <c r="A55" s="2"/>
      <c r="B55" s="181" t="s">
        <v>293</v>
      </c>
      <c r="C55" s="8"/>
      <c r="D55" s="8"/>
      <c r="E55" s="8"/>
      <c r="F55" s="8"/>
      <c r="G55" s="8"/>
      <c r="H55" s="8"/>
      <c r="I55" s="8"/>
      <c r="J55" s="8"/>
      <c r="K55" s="8"/>
      <c r="L55" s="201"/>
      <c r="M55" s="201"/>
      <c r="N55" s="201"/>
      <c r="O55" s="201"/>
      <c r="P55" s="201"/>
    </row>
    <row r="56" spans="1:16" ht="12.75">
      <c r="A56" s="2"/>
      <c r="B56" s="106" t="s">
        <v>294</v>
      </c>
      <c r="C56" s="12">
        <v>662</v>
      </c>
      <c r="D56" s="12">
        <v>660</v>
      </c>
      <c r="E56" s="12">
        <v>672</v>
      </c>
      <c r="F56" s="12">
        <v>672</v>
      </c>
      <c r="G56" s="12">
        <v>672</v>
      </c>
      <c r="H56" s="12">
        <v>669</v>
      </c>
      <c r="I56" s="12">
        <v>674.711</v>
      </c>
      <c r="J56" s="12">
        <v>673.58</v>
      </c>
      <c r="K56" s="12">
        <v>672.61</v>
      </c>
      <c r="L56" s="13">
        <v>687</v>
      </c>
      <c r="M56" s="13">
        <v>689</v>
      </c>
      <c r="N56" s="13">
        <v>769</v>
      </c>
      <c r="O56" s="13">
        <v>730</v>
      </c>
      <c r="P56" s="12">
        <v>698</v>
      </c>
    </row>
    <row r="57" spans="1:16" ht="12.75">
      <c r="A57" s="2"/>
      <c r="B57" s="106" t="s">
        <v>295</v>
      </c>
      <c r="C57" s="12">
        <v>351</v>
      </c>
      <c r="D57" s="12">
        <v>351</v>
      </c>
      <c r="E57" s="12">
        <v>343</v>
      </c>
      <c r="F57" s="12">
        <v>343</v>
      </c>
      <c r="G57" s="12">
        <v>343</v>
      </c>
      <c r="H57" s="12">
        <v>344</v>
      </c>
      <c r="I57" s="12">
        <v>346.533</v>
      </c>
      <c r="J57" s="12">
        <v>383.99</v>
      </c>
      <c r="K57" s="12">
        <v>384.207</v>
      </c>
      <c r="L57" s="13">
        <v>384</v>
      </c>
      <c r="M57" s="13">
        <v>382</v>
      </c>
      <c r="N57" s="13">
        <v>403</v>
      </c>
      <c r="O57" s="13">
        <v>403</v>
      </c>
      <c r="P57" s="12">
        <v>403</v>
      </c>
    </row>
    <row r="58" spans="1:16" ht="12.75">
      <c r="A58" s="2"/>
      <c r="B58" s="185" t="s">
        <v>264</v>
      </c>
      <c r="C58" s="186">
        <v>1013</v>
      </c>
      <c r="D58" s="186">
        <v>1011</v>
      </c>
      <c r="E58" s="186">
        <v>1015</v>
      </c>
      <c r="F58" s="186">
        <v>1015</v>
      </c>
      <c r="G58" s="186">
        <v>1015</v>
      </c>
      <c r="H58" s="186">
        <v>1014</v>
      </c>
      <c r="I58" s="186">
        <v>1021.244</v>
      </c>
      <c r="J58" s="186">
        <v>1057.57</v>
      </c>
      <c r="K58" s="186">
        <v>1056.817</v>
      </c>
      <c r="L58" s="200">
        <v>1071</v>
      </c>
      <c r="M58" s="200">
        <v>1071</v>
      </c>
      <c r="N58" s="200">
        <v>1172</v>
      </c>
      <c r="O58" s="200">
        <v>1133</v>
      </c>
      <c r="P58" s="200">
        <v>1101</v>
      </c>
    </row>
    <row r="59" spans="1:16" ht="12.75">
      <c r="A59" s="2"/>
      <c r="B59" s="181" t="s">
        <v>296</v>
      </c>
      <c r="C59" s="8"/>
      <c r="D59" s="8"/>
      <c r="E59" s="8"/>
      <c r="F59" s="8"/>
      <c r="G59" s="8"/>
      <c r="H59" s="8"/>
      <c r="I59" s="8"/>
      <c r="J59" s="8"/>
      <c r="K59" s="8"/>
      <c r="L59" s="201"/>
      <c r="M59" s="201"/>
      <c r="N59" s="201"/>
      <c r="O59" s="201"/>
      <c r="P59" s="201"/>
    </row>
    <row r="60" spans="1:16" ht="12.75">
      <c r="A60" s="2"/>
      <c r="B60" s="106" t="s">
        <v>297</v>
      </c>
      <c r="C60" s="187">
        <v>336</v>
      </c>
      <c r="D60" s="187">
        <v>374</v>
      </c>
      <c r="E60" s="187">
        <v>376</v>
      </c>
      <c r="F60" s="187">
        <v>379</v>
      </c>
      <c r="G60" s="187">
        <v>408</v>
      </c>
      <c r="H60" s="187">
        <v>410</v>
      </c>
      <c r="I60" s="187">
        <v>408.232</v>
      </c>
      <c r="J60" s="187">
        <v>408.18</v>
      </c>
      <c r="K60" s="187">
        <v>408.183</v>
      </c>
      <c r="L60" s="202">
        <v>408</v>
      </c>
      <c r="M60" s="202">
        <v>408</v>
      </c>
      <c r="N60" s="202">
        <v>408</v>
      </c>
      <c r="O60" s="202">
        <v>408</v>
      </c>
      <c r="P60" s="12">
        <v>408</v>
      </c>
    </row>
    <row r="61" spans="1:16" ht="12.75">
      <c r="A61" s="2"/>
      <c r="B61" s="106" t="s">
        <v>298</v>
      </c>
      <c r="C61" s="187">
        <v>158</v>
      </c>
      <c r="D61" s="187">
        <v>153</v>
      </c>
      <c r="E61" s="187">
        <v>154</v>
      </c>
      <c r="F61" s="187">
        <v>152</v>
      </c>
      <c r="G61" s="187">
        <v>212</v>
      </c>
      <c r="H61" s="187">
        <v>212</v>
      </c>
      <c r="I61" s="187">
        <v>212.286</v>
      </c>
      <c r="J61" s="187">
        <v>212.28</v>
      </c>
      <c r="K61" s="187">
        <v>212.279</v>
      </c>
      <c r="L61" s="202">
        <v>212</v>
      </c>
      <c r="M61" s="202">
        <v>212</v>
      </c>
      <c r="N61" s="202">
        <v>212</v>
      </c>
      <c r="O61" s="202">
        <v>212</v>
      </c>
      <c r="P61" s="12">
        <v>212</v>
      </c>
    </row>
    <row r="62" spans="1:16" ht="12.75">
      <c r="A62" s="2"/>
      <c r="B62" s="106" t="s">
        <v>299</v>
      </c>
      <c r="C62" s="187">
        <v>373</v>
      </c>
      <c r="D62" s="187">
        <v>378</v>
      </c>
      <c r="E62" s="187">
        <v>378</v>
      </c>
      <c r="F62" s="187">
        <v>380</v>
      </c>
      <c r="G62" s="187">
        <v>419</v>
      </c>
      <c r="H62" s="187">
        <v>421</v>
      </c>
      <c r="I62" s="187">
        <v>423.113</v>
      </c>
      <c r="J62" s="187">
        <v>422.54</v>
      </c>
      <c r="K62" s="187">
        <v>422.557</v>
      </c>
      <c r="L62" s="202">
        <v>425</v>
      </c>
      <c r="M62" s="202">
        <v>425</v>
      </c>
      <c r="N62" s="202">
        <v>425</v>
      </c>
      <c r="O62" s="202">
        <v>425</v>
      </c>
      <c r="P62" s="12">
        <v>493</v>
      </c>
    </row>
    <row r="63" spans="1:16" ht="12.75">
      <c r="A63" s="2"/>
      <c r="B63" s="106" t="s">
        <v>300</v>
      </c>
      <c r="C63" s="187">
        <v>31</v>
      </c>
      <c r="D63" s="187">
        <v>107</v>
      </c>
      <c r="E63" s="187">
        <v>107</v>
      </c>
      <c r="F63" s="187">
        <v>107</v>
      </c>
      <c r="G63" s="187">
        <v>107</v>
      </c>
      <c r="H63" s="187">
        <v>107</v>
      </c>
      <c r="I63" s="187">
        <v>107.091</v>
      </c>
      <c r="J63" s="187">
        <v>107.08</v>
      </c>
      <c r="K63" s="187">
        <v>107.083</v>
      </c>
      <c r="L63" s="202">
        <v>107</v>
      </c>
      <c r="M63" s="202">
        <v>107</v>
      </c>
      <c r="N63" s="202">
        <v>107</v>
      </c>
      <c r="O63" s="202">
        <v>107</v>
      </c>
      <c r="P63" s="12">
        <v>107</v>
      </c>
    </row>
    <row r="64" spans="1:16" ht="12.75">
      <c r="A64" s="2"/>
      <c r="B64" s="185" t="s">
        <v>264</v>
      </c>
      <c r="C64" s="188">
        <v>898</v>
      </c>
      <c r="D64" s="188">
        <v>1012</v>
      </c>
      <c r="E64" s="188">
        <v>1017</v>
      </c>
      <c r="F64" s="188">
        <v>1019</v>
      </c>
      <c r="G64" s="188">
        <v>1147</v>
      </c>
      <c r="H64" s="188">
        <v>1151</v>
      </c>
      <c r="I64" s="188">
        <v>1150.722</v>
      </c>
      <c r="J64" s="188">
        <v>1150.08</v>
      </c>
      <c r="K64" s="188">
        <v>1150.102</v>
      </c>
      <c r="L64" s="203">
        <v>1152</v>
      </c>
      <c r="M64" s="203">
        <v>1152</v>
      </c>
      <c r="N64" s="203">
        <v>1152</v>
      </c>
      <c r="O64" s="203">
        <v>1152</v>
      </c>
      <c r="P64" s="203">
        <v>1220</v>
      </c>
    </row>
    <row r="65" spans="1:16" ht="12.75">
      <c r="A65" s="2"/>
      <c r="B65" s="181" t="s">
        <v>301</v>
      </c>
      <c r="C65" s="8"/>
      <c r="D65" s="8"/>
      <c r="E65" s="8"/>
      <c r="F65" s="8"/>
      <c r="G65" s="8"/>
      <c r="H65" s="8"/>
      <c r="I65" s="8"/>
      <c r="J65" s="8"/>
      <c r="K65" s="8"/>
      <c r="L65" s="201"/>
      <c r="M65" s="201"/>
      <c r="N65" s="201"/>
      <c r="O65" s="201"/>
      <c r="P65" s="201"/>
    </row>
    <row r="66" spans="1:16" ht="12.75">
      <c r="A66" s="2"/>
      <c r="B66" s="106" t="s">
        <v>302</v>
      </c>
      <c r="C66" s="12">
        <v>129</v>
      </c>
      <c r="D66" s="12">
        <v>129</v>
      </c>
      <c r="E66" s="12">
        <v>128</v>
      </c>
      <c r="F66" s="12">
        <v>128</v>
      </c>
      <c r="G66" s="12">
        <v>128</v>
      </c>
      <c r="H66" s="12">
        <v>129</v>
      </c>
      <c r="I66" s="12">
        <v>129.896</v>
      </c>
      <c r="J66" s="12">
        <v>129.66</v>
      </c>
      <c r="K66" s="12">
        <v>129.65</v>
      </c>
      <c r="L66" s="13">
        <v>170</v>
      </c>
      <c r="M66" s="13">
        <v>129</v>
      </c>
      <c r="N66" s="13">
        <v>129</v>
      </c>
      <c r="O66" s="13">
        <v>128</v>
      </c>
      <c r="P66" s="12">
        <v>164</v>
      </c>
    </row>
    <row r="67" spans="1:16" ht="12.75">
      <c r="A67" s="2"/>
      <c r="B67" s="106" t="s">
        <v>303</v>
      </c>
      <c r="C67" s="12">
        <v>155</v>
      </c>
      <c r="D67" s="12">
        <v>155</v>
      </c>
      <c r="E67" s="12">
        <v>154</v>
      </c>
      <c r="F67" s="12">
        <v>154</v>
      </c>
      <c r="G67" s="12">
        <v>154</v>
      </c>
      <c r="H67" s="12">
        <v>155</v>
      </c>
      <c r="I67" s="12">
        <v>159.506</v>
      </c>
      <c r="J67" s="12">
        <v>179.8</v>
      </c>
      <c r="K67" s="12">
        <v>179.799</v>
      </c>
      <c r="L67" s="13">
        <v>180</v>
      </c>
      <c r="M67" s="13">
        <v>177</v>
      </c>
      <c r="N67" s="13">
        <v>181</v>
      </c>
      <c r="O67" s="13">
        <v>181</v>
      </c>
      <c r="P67" s="12">
        <v>181</v>
      </c>
    </row>
    <row r="68" spans="1:16" ht="12.75">
      <c r="A68" s="2"/>
      <c r="B68" s="185" t="s">
        <v>264</v>
      </c>
      <c r="C68" s="186">
        <v>284</v>
      </c>
      <c r="D68" s="186">
        <v>284</v>
      </c>
      <c r="E68" s="186">
        <v>283</v>
      </c>
      <c r="F68" s="186">
        <v>283</v>
      </c>
      <c r="G68" s="186">
        <v>283</v>
      </c>
      <c r="H68" s="186">
        <v>284</v>
      </c>
      <c r="I68" s="186">
        <v>289.402</v>
      </c>
      <c r="J68" s="186">
        <v>309.46</v>
      </c>
      <c r="K68" s="186">
        <v>309.449</v>
      </c>
      <c r="L68" s="200">
        <v>350</v>
      </c>
      <c r="M68" s="200">
        <v>306</v>
      </c>
      <c r="N68" s="200">
        <v>310</v>
      </c>
      <c r="O68" s="200">
        <v>309</v>
      </c>
      <c r="P68" s="200">
        <v>345</v>
      </c>
    </row>
    <row r="69" spans="1:16" ht="12.75">
      <c r="A69" s="2"/>
      <c r="B69" s="181" t="s">
        <v>304</v>
      </c>
      <c r="C69" s="8"/>
      <c r="D69" s="8"/>
      <c r="E69" s="8"/>
      <c r="F69" s="8"/>
      <c r="G69" s="8"/>
      <c r="H69" s="8"/>
      <c r="I69" s="8"/>
      <c r="J69" s="8"/>
      <c r="K69" s="8"/>
      <c r="L69" s="201"/>
      <c r="M69" s="201"/>
      <c r="N69" s="201"/>
      <c r="O69" s="201"/>
      <c r="P69" s="201"/>
    </row>
    <row r="70" spans="1:16" ht="12.75">
      <c r="A70" s="2"/>
      <c r="B70" s="106" t="s">
        <v>305</v>
      </c>
      <c r="C70" s="12">
        <v>181</v>
      </c>
      <c r="D70" s="12">
        <v>181</v>
      </c>
      <c r="E70" s="12">
        <v>192</v>
      </c>
      <c r="F70" s="12">
        <v>192</v>
      </c>
      <c r="G70" s="12">
        <v>182</v>
      </c>
      <c r="H70" s="12">
        <v>182</v>
      </c>
      <c r="I70" s="12">
        <v>192.974</v>
      </c>
      <c r="J70" s="12">
        <v>192.95</v>
      </c>
      <c r="K70" s="12">
        <v>246.305</v>
      </c>
      <c r="L70" s="13">
        <v>248</v>
      </c>
      <c r="M70" s="13">
        <v>248</v>
      </c>
      <c r="N70" s="13">
        <v>248</v>
      </c>
      <c r="O70" s="13">
        <v>246</v>
      </c>
      <c r="P70" s="12">
        <v>247.2606464650701</v>
      </c>
    </row>
    <row r="71" spans="1:16" ht="12.75">
      <c r="A71" s="2"/>
      <c r="B71" s="106" t="s">
        <v>306</v>
      </c>
      <c r="C71" s="12">
        <v>184</v>
      </c>
      <c r="D71" s="12">
        <v>184</v>
      </c>
      <c r="E71" s="12">
        <v>183</v>
      </c>
      <c r="F71" s="12">
        <v>183</v>
      </c>
      <c r="G71" s="12">
        <v>183</v>
      </c>
      <c r="H71" s="12">
        <v>183</v>
      </c>
      <c r="I71" s="12">
        <v>183.324</v>
      </c>
      <c r="J71" s="12">
        <v>183.32</v>
      </c>
      <c r="K71" s="12">
        <v>203.349</v>
      </c>
      <c r="L71" s="13">
        <v>203</v>
      </c>
      <c r="M71" s="13">
        <v>203</v>
      </c>
      <c r="N71" s="13">
        <v>203</v>
      </c>
      <c r="O71" s="13">
        <v>203</v>
      </c>
      <c r="P71" s="12">
        <v>204.11288314026882</v>
      </c>
    </row>
    <row r="72" spans="1:16" ht="12.75">
      <c r="A72" s="2"/>
      <c r="B72" s="106" t="s">
        <v>307</v>
      </c>
      <c r="C72" s="12">
        <v>7</v>
      </c>
      <c r="D72" s="12">
        <v>7</v>
      </c>
      <c r="E72" s="12">
        <v>6</v>
      </c>
      <c r="F72" s="12">
        <v>6</v>
      </c>
      <c r="G72" s="12">
        <v>6</v>
      </c>
      <c r="H72" s="12">
        <v>6</v>
      </c>
      <c r="I72" s="12">
        <v>6.778</v>
      </c>
      <c r="J72" s="12">
        <v>6.78</v>
      </c>
      <c r="K72" s="12">
        <v>62.378</v>
      </c>
      <c r="L72" s="13">
        <v>62</v>
      </c>
      <c r="M72" s="13">
        <v>62</v>
      </c>
      <c r="N72" s="13">
        <v>62</v>
      </c>
      <c r="O72" s="13">
        <v>62</v>
      </c>
      <c r="P72" s="12">
        <v>62.620022351142445</v>
      </c>
    </row>
    <row r="73" spans="1:16" ht="12.75">
      <c r="A73" s="2"/>
      <c r="B73" s="106" t="s">
        <v>308</v>
      </c>
      <c r="C73" s="12">
        <v>21</v>
      </c>
      <c r="D73" s="12">
        <v>21</v>
      </c>
      <c r="E73" s="12">
        <v>21</v>
      </c>
      <c r="F73" s="12">
        <v>21</v>
      </c>
      <c r="G73" s="12">
        <v>21</v>
      </c>
      <c r="H73" s="12">
        <v>21</v>
      </c>
      <c r="I73" s="12">
        <v>21.387</v>
      </c>
      <c r="J73" s="12">
        <v>21</v>
      </c>
      <c r="K73" s="12">
        <v>35.438</v>
      </c>
      <c r="L73" s="13">
        <v>35</v>
      </c>
      <c r="M73" s="13">
        <v>35</v>
      </c>
      <c r="N73" s="13">
        <v>35</v>
      </c>
      <c r="O73" s="13">
        <v>35</v>
      </c>
      <c r="P73" s="12">
        <v>35.57549700342727</v>
      </c>
    </row>
    <row r="74" spans="1:16" ht="12.75">
      <c r="A74" s="2"/>
      <c r="B74" s="185" t="s">
        <v>264</v>
      </c>
      <c r="C74" s="186">
        <v>393</v>
      </c>
      <c r="D74" s="186">
        <v>393</v>
      </c>
      <c r="E74" s="186">
        <v>404</v>
      </c>
      <c r="F74" s="186">
        <v>404</v>
      </c>
      <c r="G74" s="186">
        <v>393</v>
      </c>
      <c r="H74" s="186">
        <v>393</v>
      </c>
      <c r="I74" s="186">
        <v>404.463</v>
      </c>
      <c r="J74" s="186">
        <v>404.05</v>
      </c>
      <c r="K74" s="186">
        <v>547.47</v>
      </c>
      <c r="L74" s="200">
        <v>548</v>
      </c>
      <c r="M74" s="200">
        <v>548</v>
      </c>
      <c r="N74" s="200">
        <v>548</v>
      </c>
      <c r="O74" s="200">
        <v>546</v>
      </c>
      <c r="P74" s="200">
        <v>549.5690489599086</v>
      </c>
    </row>
    <row r="75" spans="1:16" ht="12.75">
      <c r="A75" s="2"/>
      <c r="B75" s="181" t="s">
        <v>309</v>
      </c>
      <c r="C75" s="8"/>
      <c r="D75" s="8"/>
      <c r="E75" s="8"/>
      <c r="F75" s="8"/>
      <c r="G75" s="8"/>
      <c r="H75" s="8"/>
      <c r="I75" s="8"/>
      <c r="J75" s="8"/>
      <c r="K75" s="8"/>
      <c r="L75" s="201"/>
      <c r="M75" s="201"/>
      <c r="N75" s="201"/>
      <c r="O75" s="201"/>
      <c r="P75" s="201"/>
    </row>
    <row r="76" spans="1:16" ht="12.75">
      <c r="A76" s="2"/>
      <c r="B76" s="106" t="s">
        <v>310</v>
      </c>
      <c r="C76" s="12">
        <v>207</v>
      </c>
      <c r="D76" s="12">
        <v>205</v>
      </c>
      <c r="E76" s="12">
        <v>206</v>
      </c>
      <c r="F76" s="12">
        <v>206</v>
      </c>
      <c r="G76" s="12">
        <v>206</v>
      </c>
      <c r="H76" s="12">
        <v>206</v>
      </c>
      <c r="I76" s="12">
        <v>235.809</v>
      </c>
      <c r="J76" s="12">
        <v>235.78</v>
      </c>
      <c r="K76" s="12">
        <v>236.282</v>
      </c>
      <c r="L76" s="13">
        <v>236</v>
      </c>
      <c r="M76" s="13">
        <v>238</v>
      </c>
      <c r="N76" s="13">
        <v>300</v>
      </c>
      <c r="O76" s="13">
        <v>300</v>
      </c>
      <c r="P76" s="12">
        <v>300.6025279646647</v>
      </c>
    </row>
    <row r="77" spans="1:16" ht="12.75">
      <c r="A77" s="2"/>
      <c r="B77" s="106" t="s">
        <v>311</v>
      </c>
      <c r="C77" s="12">
        <v>153</v>
      </c>
      <c r="D77" s="12">
        <v>153</v>
      </c>
      <c r="E77" s="12">
        <v>153</v>
      </c>
      <c r="F77" s="12">
        <v>153</v>
      </c>
      <c r="G77" s="12">
        <v>153</v>
      </c>
      <c r="H77" s="12">
        <v>153</v>
      </c>
      <c r="I77" s="12">
        <v>153.1</v>
      </c>
      <c r="J77" s="12">
        <v>153.1</v>
      </c>
      <c r="K77" s="12">
        <v>153.078</v>
      </c>
      <c r="L77" s="13">
        <v>153</v>
      </c>
      <c r="M77" s="13">
        <v>153</v>
      </c>
      <c r="N77" s="13">
        <v>153</v>
      </c>
      <c r="O77" s="13">
        <v>153</v>
      </c>
      <c r="P77" s="12">
        <v>153.47092475353202</v>
      </c>
    </row>
    <row r="78" spans="1:16" ht="12.75">
      <c r="A78" s="2"/>
      <c r="B78" s="106" t="s">
        <v>312</v>
      </c>
      <c r="C78" s="12">
        <v>68</v>
      </c>
      <c r="D78" s="12">
        <v>68</v>
      </c>
      <c r="E78" s="12">
        <v>68</v>
      </c>
      <c r="F78" s="12">
        <v>68</v>
      </c>
      <c r="G78" s="12">
        <v>68</v>
      </c>
      <c r="H78" s="12">
        <v>68</v>
      </c>
      <c r="I78" s="12">
        <v>68.23</v>
      </c>
      <c r="J78" s="12">
        <v>68.23</v>
      </c>
      <c r="K78" s="12">
        <v>68.23</v>
      </c>
      <c r="L78" s="13">
        <v>68</v>
      </c>
      <c r="M78" s="13">
        <v>68</v>
      </c>
      <c r="N78" s="13">
        <v>68</v>
      </c>
      <c r="O78" s="13">
        <v>68</v>
      </c>
      <c r="P78" s="12">
        <v>81.68342112649452</v>
      </c>
    </row>
    <row r="79" spans="1:16" ht="12.75">
      <c r="A79" s="2"/>
      <c r="B79" s="106" t="s">
        <v>313</v>
      </c>
      <c r="C79" s="12">
        <v>195</v>
      </c>
      <c r="D79" s="12">
        <v>197</v>
      </c>
      <c r="E79" s="12">
        <v>196</v>
      </c>
      <c r="F79" s="12">
        <v>196</v>
      </c>
      <c r="G79" s="12">
        <v>196</v>
      </c>
      <c r="H79" s="12">
        <v>197</v>
      </c>
      <c r="I79" s="12">
        <v>197.41</v>
      </c>
      <c r="J79" s="12">
        <v>197.3</v>
      </c>
      <c r="K79" s="12">
        <v>251.498</v>
      </c>
      <c r="L79" s="13">
        <v>251</v>
      </c>
      <c r="M79" s="13">
        <v>197</v>
      </c>
      <c r="N79" s="13">
        <v>197</v>
      </c>
      <c r="O79" s="13">
        <v>197</v>
      </c>
      <c r="P79" s="12">
        <v>222.28624489334405</v>
      </c>
    </row>
    <row r="80" spans="1:16" ht="12.75">
      <c r="A80" s="2"/>
      <c r="B80" s="106" t="s">
        <v>314</v>
      </c>
      <c r="C80" s="12">
        <v>0</v>
      </c>
      <c r="D80" s="12">
        <v>0</v>
      </c>
      <c r="E80" s="12">
        <v>0</v>
      </c>
      <c r="F80" s="12">
        <v>0</v>
      </c>
      <c r="G80" s="12">
        <v>0</v>
      </c>
      <c r="H80" s="12">
        <v>73</v>
      </c>
      <c r="I80" s="12">
        <v>84.838</v>
      </c>
      <c r="J80" s="12">
        <v>84.84</v>
      </c>
      <c r="K80" s="12">
        <v>159.66</v>
      </c>
      <c r="L80" s="13">
        <v>160</v>
      </c>
      <c r="M80" s="13">
        <v>86</v>
      </c>
      <c r="N80" s="13">
        <v>86</v>
      </c>
      <c r="O80" s="13">
        <v>86</v>
      </c>
      <c r="P80" s="12">
        <v>85.99584384556502</v>
      </c>
    </row>
    <row r="81" spans="1:16" ht="12.75">
      <c r="A81" s="2"/>
      <c r="B81" s="185" t="s">
        <v>264</v>
      </c>
      <c r="C81" s="186">
        <v>624</v>
      </c>
      <c r="D81" s="186">
        <v>623</v>
      </c>
      <c r="E81" s="186">
        <v>623</v>
      </c>
      <c r="F81" s="186">
        <v>623</v>
      </c>
      <c r="G81" s="186">
        <v>623</v>
      </c>
      <c r="H81" s="186">
        <v>698</v>
      </c>
      <c r="I81" s="186">
        <v>739.387</v>
      </c>
      <c r="J81" s="186">
        <v>739.25</v>
      </c>
      <c r="K81" s="186">
        <v>868.7479999999999</v>
      </c>
      <c r="L81" s="200">
        <v>868</v>
      </c>
      <c r="M81" s="200">
        <v>742</v>
      </c>
      <c r="N81" s="200">
        <v>804</v>
      </c>
      <c r="O81" s="200">
        <v>804</v>
      </c>
      <c r="P81" s="200">
        <v>844.0389625836002</v>
      </c>
    </row>
    <row r="82" spans="1:16" ht="12.75">
      <c r="A82" s="2"/>
      <c r="B82" s="181" t="s">
        <v>315</v>
      </c>
      <c r="C82" s="8"/>
      <c r="D82" s="8"/>
      <c r="E82" s="8"/>
      <c r="F82" s="8"/>
      <c r="G82" s="8"/>
      <c r="H82" s="8"/>
      <c r="I82" s="8"/>
      <c r="J82" s="8"/>
      <c r="K82" s="8"/>
      <c r="L82" s="201"/>
      <c r="M82" s="201"/>
      <c r="N82" s="201"/>
      <c r="O82" s="201"/>
      <c r="P82" s="201"/>
    </row>
    <row r="83" spans="1:16" ht="12.75">
      <c r="A83" s="2"/>
      <c r="B83" s="106" t="s">
        <v>316</v>
      </c>
      <c r="C83" s="12">
        <v>146</v>
      </c>
      <c r="D83" s="12">
        <v>145</v>
      </c>
      <c r="E83" s="12">
        <v>145</v>
      </c>
      <c r="F83" s="12">
        <v>144</v>
      </c>
      <c r="G83" s="12">
        <v>144</v>
      </c>
      <c r="H83" s="12">
        <v>144</v>
      </c>
      <c r="I83" s="12">
        <v>139.889</v>
      </c>
      <c r="J83" s="12">
        <v>139.84</v>
      </c>
      <c r="K83" s="12">
        <v>139.838</v>
      </c>
      <c r="L83" s="13">
        <v>140</v>
      </c>
      <c r="M83" s="13">
        <v>140</v>
      </c>
      <c r="N83" s="13">
        <v>144</v>
      </c>
      <c r="O83" s="13">
        <v>147</v>
      </c>
      <c r="P83" s="12">
        <v>147.32007916300097</v>
      </c>
    </row>
    <row r="84" spans="1:16" ht="12.75">
      <c r="A84" s="2"/>
      <c r="B84" s="106" t="s">
        <v>317</v>
      </c>
      <c r="C84" s="12">
        <v>143</v>
      </c>
      <c r="D84" s="12">
        <v>143</v>
      </c>
      <c r="E84" s="12">
        <v>143</v>
      </c>
      <c r="F84" s="12">
        <v>143</v>
      </c>
      <c r="G84" s="12">
        <v>143</v>
      </c>
      <c r="H84" s="12">
        <v>143</v>
      </c>
      <c r="I84" s="12">
        <v>137.155</v>
      </c>
      <c r="J84" s="12">
        <v>137.04</v>
      </c>
      <c r="K84" s="12">
        <v>137.037</v>
      </c>
      <c r="L84" s="13">
        <v>137</v>
      </c>
      <c r="M84" s="13">
        <v>137</v>
      </c>
      <c r="N84" s="13">
        <v>137</v>
      </c>
      <c r="O84" s="13">
        <v>144</v>
      </c>
      <c r="P84" s="12">
        <v>143.60274254753412</v>
      </c>
    </row>
    <row r="85" spans="1:16" ht="12.75">
      <c r="A85" s="2"/>
      <c r="B85" s="106" t="s">
        <v>318</v>
      </c>
      <c r="C85" s="12">
        <v>147</v>
      </c>
      <c r="D85" s="12">
        <v>147</v>
      </c>
      <c r="E85" s="12">
        <v>225</v>
      </c>
      <c r="F85" s="12">
        <v>225</v>
      </c>
      <c r="G85" s="12">
        <v>225</v>
      </c>
      <c r="H85" s="12">
        <v>225</v>
      </c>
      <c r="I85" s="12">
        <v>225.6</v>
      </c>
      <c r="J85" s="12">
        <v>225.33</v>
      </c>
      <c r="K85" s="12">
        <v>225.333</v>
      </c>
      <c r="L85" s="13">
        <v>225</v>
      </c>
      <c r="M85" s="13">
        <v>225</v>
      </c>
      <c r="N85" s="13">
        <v>225</v>
      </c>
      <c r="O85" s="13">
        <v>225</v>
      </c>
      <c r="P85" s="12">
        <v>225.23221607233046</v>
      </c>
    </row>
    <row r="86" spans="1:16" ht="12.75">
      <c r="A86" s="2"/>
      <c r="B86" s="106" t="s">
        <v>319</v>
      </c>
      <c r="C86" s="12">
        <v>119</v>
      </c>
      <c r="D86" s="12">
        <v>119</v>
      </c>
      <c r="E86" s="12">
        <v>119</v>
      </c>
      <c r="F86" s="12">
        <v>119</v>
      </c>
      <c r="G86" s="12">
        <v>119</v>
      </c>
      <c r="H86" s="12">
        <v>119</v>
      </c>
      <c r="I86" s="12">
        <v>119.4</v>
      </c>
      <c r="J86" s="12">
        <v>119.4</v>
      </c>
      <c r="K86" s="12">
        <v>119.4</v>
      </c>
      <c r="L86" s="13">
        <v>119</v>
      </c>
      <c r="M86" s="13">
        <v>119</v>
      </c>
      <c r="N86" s="13">
        <v>119</v>
      </c>
      <c r="O86" s="13">
        <v>119</v>
      </c>
      <c r="P86" s="12">
        <v>119.34659636642772</v>
      </c>
    </row>
    <row r="87" spans="1:16" ht="12.75">
      <c r="A87" s="2"/>
      <c r="B87" s="185" t="s">
        <v>264</v>
      </c>
      <c r="C87" s="186">
        <v>555</v>
      </c>
      <c r="D87" s="186">
        <v>554</v>
      </c>
      <c r="E87" s="186">
        <v>633</v>
      </c>
      <c r="F87" s="186">
        <v>632</v>
      </c>
      <c r="G87" s="186">
        <v>632</v>
      </c>
      <c r="H87" s="186">
        <v>632</v>
      </c>
      <c r="I87" s="186">
        <v>622.044</v>
      </c>
      <c r="J87" s="186">
        <v>621.61</v>
      </c>
      <c r="K87" s="186">
        <v>621.608</v>
      </c>
      <c r="L87" s="200">
        <v>621</v>
      </c>
      <c r="M87" s="200">
        <v>621</v>
      </c>
      <c r="N87" s="200">
        <v>625</v>
      </c>
      <c r="O87" s="200">
        <v>635</v>
      </c>
      <c r="P87" s="200">
        <v>635.5016341492933</v>
      </c>
    </row>
    <row r="88" spans="1:16" ht="12.75">
      <c r="A88" s="2"/>
      <c r="B88" s="181" t="s">
        <v>320</v>
      </c>
      <c r="C88" s="8"/>
      <c r="D88" s="8"/>
      <c r="E88" s="8"/>
      <c r="F88" s="8"/>
      <c r="G88" s="8"/>
      <c r="H88" s="8"/>
      <c r="I88" s="8"/>
      <c r="J88" s="8"/>
      <c r="K88" s="8"/>
      <c r="L88" s="201"/>
      <c r="M88" s="201"/>
      <c r="N88" s="201"/>
      <c r="O88" s="201"/>
      <c r="P88" s="201"/>
    </row>
    <row r="89" spans="1:16" ht="12.75">
      <c r="A89" s="2"/>
      <c r="B89" s="106" t="s">
        <v>321</v>
      </c>
      <c r="C89" s="12">
        <v>115</v>
      </c>
      <c r="D89" s="12">
        <v>115</v>
      </c>
      <c r="E89" s="12">
        <v>115</v>
      </c>
      <c r="F89" s="12">
        <v>115</v>
      </c>
      <c r="G89" s="12">
        <v>115</v>
      </c>
      <c r="H89" s="12">
        <v>115</v>
      </c>
      <c r="I89" s="12">
        <v>115.448</v>
      </c>
      <c r="J89" s="12">
        <v>115.45</v>
      </c>
      <c r="K89" s="12">
        <v>115.448</v>
      </c>
      <c r="L89" s="13">
        <v>115</v>
      </c>
      <c r="M89" s="13">
        <v>115</v>
      </c>
      <c r="N89" s="13">
        <v>115</v>
      </c>
      <c r="O89" s="13">
        <v>115</v>
      </c>
      <c r="P89" s="12">
        <v>128.7931250723645</v>
      </c>
    </row>
    <row r="90" spans="1:16" ht="12.75">
      <c r="A90" s="2"/>
      <c r="B90" s="106" t="s">
        <v>322</v>
      </c>
      <c r="C90" s="12">
        <v>54</v>
      </c>
      <c r="D90" s="12">
        <v>54</v>
      </c>
      <c r="E90" s="12">
        <v>54</v>
      </c>
      <c r="F90" s="12">
        <v>54</v>
      </c>
      <c r="G90" s="12">
        <v>54</v>
      </c>
      <c r="H90" s="12">
        <v>49</v>
      </c>
      <c r="I90" s="12">
        <v>56.695</v>
      </c>
      <c r="J90" s="12">
        <v>56.7</v>
      </c>
      <c r="K90" s="12">
        <v>153.869</v>
      </c>
      <c r="L90" s="13">
        <v>151</v>
      </c>
      <c r="M90" s="13">
        <v>55</v>
      </c>
      <c r="N90" s="13">
        <v>55</v>
      </c>
      <c r="O90" s="13">
        <v>55</v>
      </c>
      <c r="P90" s="12">
        <v>55.083103388562385</v>
      </c>
    </row>
    <row r="91" spans="1:16" ht="12.75">
      <c r="A91" s="2"/>
      <c r="B91" s="106" t="s">
        <v>323</v>
      </c>
      <c r="C91" s="12">
        <v>78</v>
      </c>
      <c r="D91" s="12">
        <v>78</v>
      </c>
      <c r="E91" s="12">
        <v>78</v>
      </c>
      <c r="F91" s="12">
        <v>78</v>
      </c>
      <c r="G91" s="12">
        <v>78</v>
      </c>
      <c r="H91" s="12">
        <v>78</v>
      </c>
      <c r="I91" s="12">
        <v>79.768</v>
      </c>
      <c r="J91" s="12">
        <v>79.77</v>
      </c>
      <c r="K91" s="12">
        <v>79.768</v>
      </c>
      <c r="L91" s="13">
        <v>80</v>
      </c>
      <c r="M91" s="13">
        <v>80</v>
      </c>
      <c r="N91" s="13">
        <v>80</v>
      </c>
      <c r="O91" s="13">
        <v>80</v>
      </c>
      <c r="P91" s="12">
        <v>79.89658662904573</v>
      </c>
    </row>
    <row r="92" spans="1:16" ht="12.75">
      <c r="A92" s="2"/>
      <c r="B92" s="106" t="s">
        <v>324</v>
      </c>
      <c r="C92" s="12">
        <v>145</v>
      </c>
      <c r="D92" s="12">
        <v>145</v>
      </c>
      <c r="E92" s="12">
        <v>144</v>
      </c>
      <c r="F92" s="12">
        <v>144</v>
      </c>
      <c r="G92" s="12">
        <v>144</v>
      </c>
      <c r="H92" s="12">
        <v>144</v>
      </c>
      <c r="I92" s="12">
        <v>144.899</v>
      </c>
      <c r="J92" s="12">
        <v>144.9</v>
      </c>
      <c r="K92" s="12">
        <v>151.901</v>
      </c>
      <c r="L92" s="13">
        <v>152</v>
      </c>
      <c r="M92" s="13">
        <v>152</v>
      </c>
      <c r="N92" s="13">
        <v>152</v>
      </c>
      <c r="O92" s="13">
        <v>152</v>
      </c>
      <c r="P92" s="12">
        <v>170.75762050454338</v>
      </c>
    </row>
    <row r="93" spans="1:16" ht="12.75">
      <c r="A93" s="2"/>
      <c r="B93" s="185" t="s">
        <v>264</v>
      </c>
      <c r="C93" s="186">
        <v>393</v>
      </c>
      <c r="D93" s="186">
        <v>393</v>
      </c>
      <c r="E93" s="186">
        <v>393</v>
      </c>
      <c r="F93" s="186">
        <v>393</v>
      </c>
      <c r="G93" s="186">
        <v>392</v>
      </c>
      <c r="H93" s="186">
        <v>388</v>
      </c>
      <c r="I93" s="186">
        <v>396.81</v>
      </c>
      <c r="J93" s="186">
        <v>396.82</v>
      </c>
      <c r="K93" s="186">
        <v>500.98600000000005</v>
      </c>
      <c r="L93" s="200">
        <v>498</v>
      </c>
      <c r="M93" s="200">
        <v>402</v>
      </c>
      <c r="N93" s="200">
        <v>402</v>
      </c>
      <c r="O93" s="200">
        <v>402</v>
      </c>
      <c r="P93" s="200">
        <v>434.530435594516</v>
      </c>
    </row>
    <row r="94" spans="1:16" ht="12.75">
      <c r="A94" s="2"/>
      <c r="B94" s="181" t="s">
        <v>325</v>
      </c>
      <c r="C94" s="8"/>
      <c r="D94" s="8"/>
      <c r="E94" s="8"/>
      <c r="F94" s="8"/>
      <c r="G94" s="8"/>
      <c r="H94" s="8"/>
      <c r="I94" s="8"/>
      <c r="J94" s="8"/>
      <c r="K94" s="8"/>
      <c r="L94" s="201"/>
      <c r="M94" s="201"/>
      <c r="N94" s="201"/>
      <c r="O94" s="201"/>
      <c r="P94" s="201"/>
    </row>
    <row r="95" spans="1:16" ht="12.75">
      <c r="A95" s="2"/>
      <c r="B95" s="106" t="s">
        <v>326</v>
      </c>
      <c r="C95" s="12">
        <v>9</v>
      </c>
      <c r="D95" s="12">
        <v>9</v>
      </c>
      <c r="E95" s="12">
        <v>9</v>
      </c>
      <c r="F95" s="12">
        <v>9</v>
      </c>
      <c r="G95" s="12">
        <v>9</v>
      </c>
      <c r="H95" s="12">
        <v>9</v>
      </c>
      <c r="I95" s="12">
        <v>9.481</v>
      </c>
      <c r="J95" s="12">
        <v>9.48</v>
      </c>
      <c r="K95" s="12">
        <v>9.481</v>
      </c>
      <c r="L95" s="13">
        <v>9</v>
      </c>
      <c r="M95" s="13">
        <v>9</v>
      </c>
      <c r="N95" s="13">
        <v>9</v>
      </c>
      <c r="O95" s="13">
        <v>9</v>
      </c>
      <c r="P95" s="12">
        <v>9.466847362563433</v>
      </c>
    </row>
    <row r="96" spans="1:16" ht="12.75">
      <c r="A96" s="2"/>
      <c r="B96" s="106" t="s">
        <v>327</v>
      </c>
      <c r="C96" s="12">
        <v>327</v>
      </c>
      <c r="D96" s="12">
        <v>328</v>
      </c>
      <c r="E96" s="12">
        <v>343</v>
      </c>
      <c r="F96" s="12">
        <v>340</v>
      </c>
      <c r="G96" s="12">
        <v>340</v>
      </c>
      <c r="H96" s="12">
        <v>340</v>
      </c>
      <c r="I96" s="12">
        <v>340.703</v>
      </c>
      <c r="J96" s="12">
        <v>340.39</v>
      </c>
      <c r="K96" s="12">
        <v>340.72</v>
      </c>
      <c r="L96" s="13">
        <v>339</v>
      </c>
      <c r="M96" s="13">
        <v>339</v>
      </c>
      <c r="N96" s="13">
        <v>339</v>
      </c>
      <c r="O96" s="13">
        <v>339</v>
      </c>
      <c r="P96" s="12">
        <v>341.0780990278787</v>
      </c>
    </row>
    <row r="97" spans="1:16" ht="12.75">
      <c r="A97" s="2"/>
      <c r="B97" s="106" t="s">
        <v>328</v>
      </c>
      <c r="C97" s="12">
        <v>177</v>
      </c>
      <c r="D97" s="12">
        <v>177</v>
      </c>
      <c r="E97" s="12">
        <v>177</v>
      </c>
      <c r="F97" s="12">
        <v>177</v>
      </c>
      <c r="G97" s="12">
        <v>177</v>
      </c>
      <c r="H97" s="12">
        <v>177</v>
      </c>
      <c r="I97" s="12">
        <v>177.892</v>
      </c>
      <c r="J97" s="12">
        <v>177.7</v>
      </c>
      <c r="K97" s="12">
        <v>177.7</v>
      </c>
      <c r="L97" s="13">
        <v>178</v>
      </c>
      <c r="M97" s="13">
        <v>178</v>
      </c>
      <c r="N97" s="13">
        <v>178</v>
      </c>
      <c r="O97" s="13">
        <v>178</v>
      </c>
      <c r="P97" s="12">
        <v>178</v>
      </c>
    </row>
    <row r="98" spans="1:16" ht="12.75">
      <c r="A98" s="2"/>
      <c r="B98" s="106" t="s">
        <v>329</v>
      </c>
      <c r="C98" s="12">
        <v>98</v>
      </c>
      <c r="D98" s="12">
        <v>98</v>
      </c>
      <c r="E98" s="12">
        <v>82</v>
      </c>
      <c r="F98" s="12">
        <v>82</v>
      </c>
      <c r="G98" s="12">
        <v>82</v>
      </c>
      <c r="H98" s="12">
        <v>82</v>
      </c>
      <c r="I98" s="12">
        <v>82.524</v>
      </c>
      <c r="J98" s="12">
        <v>82.52</v>
      </c>
      <c r="K98" s="12">
        <v>82.524</v>
      </c>
      <c r="L98" s="13">
        <v>83</v>
      </c>
      <c r="M98" s="13">
        <v>83</v>
      </c>
      <c r="N98" s="13">
        <v>83</v>
      </c>
      <c r="O98" s="13">
        <v>83</v>
      </c>
      <c r="P98" s="12">
        <v>83</v>
      </c>
    </row>
    <row r="99" spans="1:16" ht="12.75">
      <c r="A99" s="2"/>
      <c r="B99" s="106" t="s">
        <v>330</v>
      </c>
      <c r="C99" s="12">
        <v>247</v>
      </c>
      <c r="D99" s="12">
        <v>247</v>
      </c>
      <c r="E99" s="12">
        <v>248</v>
      </c>
      <c r="F99" s="12">
        <v>248</v>
      </c>
      <c r="G99" s="12">
        <v>248</v>
      </c>
      <c r="H99" s="12">
        <v>242</v>
      </c>
      <c r="I99" s="12">
        <v>242.174</v>
      </c>
      <c r="J99" s="12">
        <v>207.03</v>
      </c>
      <c r="K99" s="12">
        <v>207.031</v>
      </c>
      <c r="L99" s="13">
        <v>207</v>
      </c>
      <c r="M99" s="13">
        <v>155</v>
      </c>
      <c r="N99" s="13">
        <v>157</v>
      </c>
      <c r="O99" s="13">
        <v>157</v>
      </c>
      <c r="P99" s="12">
        <v>153</v>
      </c>
    </row>
    <row r="100" spans="1:16" ht="12.75">
      <c r="A100" s="2"/>
      <c r="B100" s="185" t="s">
        <v>264</v>
      </c>
      <c r="C100" s="186">
        <v>859</v>
      </c>
      <c r="D100" s="186">
        <v>859</v>
      </c>
      <c r="E100" s="186">
        <v>861</v>
      </c>
      <c r="F100" s="186">
        <v>858</v>
      </c>
      <c r="G100" s="186">
        <v>858</v>
      </c>
      <c r="H100" s="186">
        <v>853</v>
      </c>
      <c r="I100" s="186">
        <v>852.774</v>
      </c>
      <c r="J100" s="186">
        <v>817.12</v>
      </c>
      <c r="K100" s="186">
        <v>817.4560000000001</v>
      </c>
      <c r="L100" s="200">
        <v>816</v>
      </c>
      <c r="M100" s="200">
        <v>764</v>
      </c>
      <c r="N100" s="200">
        <v>766</v>
      </c>
      <c r="O100" s="200">
        <v>766</v>
      </c>
      <c r="P100" s="200">
        <v>764.5449463904422</v>
      </c>
    </row>
    <row r="101" spans="1:16" ht="12.75">
      <c r="A101" s="2"/>
      <c r="B101" s="181" t="s">
        <v>331</v>
      </c>
      <c r="C101" s="8"/>
      <c r="D101" s="8"/>
      <c r="E101" s="8"/>
      <c r="F101" s="8"/>
      <c r="G101" s="8"/>
      <c r="H101" s="8"/>
      <c r="I101" s="8"/>
      <c r="J101" s="8"/>
      <c r="K101" s="8"/>
      <c r="L101" s="201"/>
      <c r="M101" s="201"/>
      <c r="N101" s="201"/>
      <c r="O101" s="201"/>
      <c r="P101" s="201"/>
    </row>
    <row r="102" spans="1:16" ht="12.75">
      <c r="A102" s="2"/>
      <c r="B102" s="106" t="s">
        <v>332</v>
      </c>
      <c r="C102" s="12">
        <v>103</v>
      </c>
      <c r="D102" s="12">
        <v>103</v>
      </c>
      <c r="E102" s="12">
        <v>102</v>
      </c>
      <c r="F102" s="12">
        <v>102</v>
      </c>
      <c r="G102" s="12">
        <v>102</v>
      </c>
      <c r="H102" s="12">
        <v>102</v>
      </c>
      <c r="I102" s="12">
        <v>102.698</v>
      </c>
      <c r="J102" s="12">
        <v>102.7</v>
      </c>
      <c r="K102" s="12">
        <v>102.698</v>
      </c>
      <c r="L102" s="13">
        <v>103</v>
      </c>
      <c r="M102" s="13">
        <v>103</v>
      </c>
      <c r="N102" s="13">
        <v>103</v>
      </c>
      <c r="O102" s="13">
        <v>103</v>
      </c>
      <c r="P102" s="12">
        <v>103</v>
      </c>
    </row>
    <row r="103" spans="1:16" ht="12.75">
      <c r="A103" s="2"/>
      <c r="B103" s="106" t="s">
        <v>333</v>
      </c>
      <c r="C103" s="12">
        <v>99</v>
      </c>
      <c r="D103" s="12">
        <v>99</v>
      </c>
      <c r="E103" s="12">
        <v>99</v>
      </c>
      <c r="F103" s="12">
        <v>99</v>
      </c>
      <c r="G103" s="12">
        <v>99</v>
      </c>
      <c r="H103" s="12">
        <v>99</v>
      </c>
      <c r="I103" s="12">
        <v>99.122</v>
      </c>
      <c r="J103" s="12">
        <v>99.12</v>
      </c>
      <c r="K103" s="12">
        <v>99.122</v>
      </c>
      <c r="L103" s="13">
        <v>99</v>
      </c>
      <c r="M103" s="13">
        <v>99</v>
      </c>
      <c r="N103" s="13">
        <v>99</v>
      </c>
      <c r="O103" s="13">
        <v>99</v>
      </c>
      <c r="P103" s="12">
        <v>99</v>
      </c>
    </row>
    <row r="104" spans="1:16" ht="12.75">
      <c r="A104" s="2"/>
      <c r="B104" s="106" t="s">
        <v>334</v>
      </c>
      <c r="C104" s="12">
        <v>233</v>
      </c>
      <c r="D104" s="12">
        <v>233</v>
      </c>
      <c r="E104" s="12">
        <v>231</v>
      </c>
      <c r="F104" s="12">
        <v>230</v>
      </c>
      <c r="G104" s="12">
        <v>228</v>
      </c>
      <c r="H104" s="12">
        <v>228</v>
      </c>
      <c r="I104" s="12">
        <v>228.165</v>
      </c>
      <c r="J104" s="12">
        <v>228.17</v>
      </c>
      <c r="K104" s="12">
        <v>228.165</v>
      </c>
      <c r="L104" s="13">
        <v>231</v>
      </c>
      <c r="M104" s="13">
        <v>231</v>
      </c>
      <c r="N104" s="13">
        <v>203</v>
      </c>
      <c r="O104" s="13">
        <v>203</v>
      </c>
      <c r="P104" s="12">
        <v>206</v>
      </c>
    </row>
    <row r="105" spans="1:16" ht="12.75">
      <c r="A105" s="2"/>
      <c r="B105" s="106" t="s">
        <v>335</v>
      </c>
      <c r="C105" s="12">
        <v>0</v>
      </c>
      <c r="D105" s="12">
        <v>0</v>
      </c>
      <c r="E105" s="12">
        <v>0</v>
      </c>
      <c r="F105" s="12">
        <v>0</v>
      </c>
      <c r="G105" s="12">
        <v>0</v>
      </c>
      <c r="H105" s="12">
        <v>0</v>
      </c>
      <c r="I105" s="12">
        <v>0</v>
      </c>
      <c r="J105" s="12">
        <v>0</v>
      </c>
      <c r="K105" s="12">
        <v>0</v>
      </c>
      <c r="L105" s="13"/>
      <c r="M105" s="13">
        <v>0</v>
      </c>
      <c r="N105" s="13">
        <v>0</v>
      </c>
      <c r="O105" s="13">
        <v>0</v>
      </c>
      <c r="P105" s="12">
        <v>0</v>
      </c>
    </row>
    <row r="106" spans="1:16" ht="12.75">
      <c r="A106" s="2"/>
      <c r="B106" s="106" t="s">
        <v>336</v>
      </c>
      <c r="C106" s="12">
        <v>103</v>
      </c>
      <c r="D106" s="12">
        <v>103</v>
      </c>
      <c r="E106" s="12">
        <v>103</v>
      </c>
      <c r="F106" s="12">
        <v>103</v>
      </c>
      <c r="G106" s="12">
        <v>103</v>
      </c>
      <c r="H106" s="12">
        <v>103</v>
      </c>
      <c r="I106" s="12">
        <v>103.437</v>
      </c>
      <c r="J106" s="12">
        <v>103.44</v>
      </c>
      <c r="K106" s="12">
        <v>103.437</v>
      </c>
      <c r="L106" s="13">
        <v>103</v>
      </c>
      <c r="M106" s="13">
        <v>103</v>
      </c>
      <c r="N106" s="13">
        <v>103</v>
      </c>
      <c r="O106" s="13">
        <v>103</v>
      </c>
      <c r="P106" s="12">
        <v>103</v>
      </c>
    </row>
    <row r="107" spans="1:16" ht="12.75">
      <c r="A107" s="2"/>
      <c r="B107" s="106" t="s">
        <v>337</v>
      </c>
      <c r="C107" s="12">
        <v>111</v>
      </c>
      <c r="D107" s="12">
        <v>111</v>
      </c>
      <c r="E107" s="12">
        <v>111</v>
      </c>
      <c r="F107" s="12">
        <v>111</v>
      </c>
      <c r="G107" s="12">
        <v>111</v>
      </c>
      <c r="H107" s="12">
        <v>111</v>
      </c>
      <c r="I107" s="12">
        <v>115.554</v>
      </c>
      <c r="J107" s="12">
        <v>115.55</v>
      </c>
      <c r="K107" s="12">
        <v>115.554</v>
      </c>
      <c r="L107" s="13">
        <v>116</v>
      </c>
      <c r="M107" s="13">
        <v>116</v>
      </c>
      <c r="N107" s="13">
        <v>109</v>
      </c>
      <c r="O107" s="13">
        <v>109</v>
      </c>
      <c r="P107" s="12">
        <v>94</v>
      </c>
    </row>
    <row r="108" spans="1:16" ht="12.75">
      <c r="A108" s="2"/>
      <c r="B108" s="106" t="s">
        <v>338</v>
      </c>
      <c r="C108" s="12">
        <v>0</v>
      </c>
      <c r="D108" s="12">
        <v>0</v>
      </c>
      <c r="E108" s="12">
        <v>0</v>
      </c>
      <c r="F108" s="12">
        <v>0</v>
      </c>
      <c r="G108" s="12">
        <v>0</v>
      </c>
      <c r="H108" s="12">
        <v>0</v>
      </c>
      <c r="I108" s="12">
        <v>0</v>
      </c>
      <c r="J108" s="12">
        <v>0</v>
      </c>
      <c r="K108" s="12">
        <v>0</v>
      </c>
      <c r="L108" s="13">
        <v>0</v>
      </c>
      <c r="M108" s="13">
        <v>0</v>
      </c>
      <c r="N108" s="13">
        <v>0</v>
      </c>
      <c r="O108" s="13">
        <v>0</v>
      </c>
      <c r="P108" s="12">
        <v>0</v>
      </c>
    </row>
    <row r="109" spans="1:16" ht="12.75">
      <c r="A109" s="2"/>
      <c r="B109" s="106" t="s">
        <v>339</v>
      </c>
      <c r="C109" s="12">
        <v>114</v>
      </c>
      <c r="D109" s="12">
        <v>115</v>
      </c>
      <c r="E109" s="12">
        <v>115</v>
      </c>
      <c r="F109" s="12">
        <v>115</v>
      </c>
      <c r="G109" s="12">
        <v>115</v>
      </c>
      <c r="H109" s="12">
        <v>115</v>
      </c>
      <c r="I109" s="12">
        <v>115.265</v>
      </c>
      <c r="J109" s="12">
        <v>115.27</v>
      </c>
      <c r="K109" s="12">
        <v>115.265</v>
      </c>
      <c r="L109" s="13">
        <v>115</v>
      </c>
      <c r="M109" s="13">
        <v>115</v>
      </c>
      <c r="N109" s="13">
        <v>115</v>
      </c>
      <c r="O109" s="13">
        <v>115</v>
      </c>
      <c r="P109" s="12">
        <v>115</v>
      </c>
    </row>
    <row r="110" spans="1:16" ht="12.75">
      <c r="A110" s="2"/>
      <c r="B110" s="185" t="s">
        <v>264</v>
      </c>
      <c r="C110" s="186">
        <v>763</v>
      </c>
      <c r="D110" s="186">
        <v>764</v>
      </c>
      <c r="E110" s="186">
        <v>763</v>
      </c>
      <c r="F110" s="186">
        <v>762</v>
      </c>
      <c r="G110" s="186">
        <v>760</v>
      </c>
      <c r="H110" s="186">
        <v>760</v>
      </c>
      <c r="I110" s="186">
        <v>764.241</v>
      </c>
      <c r="J110" s="186">
        <v>764.25</v>
      </c>
      <c r="K110" s="186">
        <v>764.241</v>
      </c>
      <c r="L110" s="200">
        <v>767</v>
      </c>
      <c r="M110" s="200">
        <v>767</v>
      </c>
      <c r="N110" s="200">
        <v>732</v>
      </c>
      <c r="O110" s="200">
        <v>732</v>
      </c>
      <c r="P110" s="200">
        <v>720</v>
      </c>
    </row>
    <row r="111" spans="1:16" ht="12.75">
      <c r="A111" s="2"/>
      <c r="B111" s="181" t="s">
        <v>340</v>
      </c>
      <c r="C111" s="8"/>
      <c r="D111" s="8"/>
      <c r="E111" s="8"/>
      <c r="F111" s="8"/>
      <c r="G111" s="8"/>
      <c r="H111" s="8"/>
      <c r="I111" s="8"/>
      <c r="J111" s="8"/>
      <c r="K111" s="8"/>
      <c r="L111" s="201"/>
      <c r="M111" s="201"/>
      <c r="N111" s="201"/>
      <c r="O111" s="201"/>
      <c r="P111" s="201"/>
    </row>
    <row r="112" spans="1:16" ht="12.75">
      <c r="A112" s="2"/>
      <c r="B112" s="106" t="s">
        <v>341</v>
      </c>
      <c r="C112" s="12">
        <v>73</v>
      </c>
      <c r="D112" s="12">
        <v>73</v>
      </c>
      <c r="E112" s="12">
        <v>73</v>
      </c>
      <c r="F112" s="12">
        <v>73</v>
      </c>
      <c r="G112" s="12">
        <v>73</v>
      </c>
      <c r="H112" s="12">
        <v>73</v>
      </c>
      <c r="I112" s="12">
        <v>75.001</v>
      </c>
      <c r="J112" s="12">
        <v>75</v>
      </c>
      <c r="K112" s="12">
        <v>75.001</v>
      </c>
      <c r="L112" s="13">
        <v>77</v>
      </c>
      <c r="M112" s="13">
        <v>77</v>
      </c>
      <c r="N112" s="13">
        <v>77</v>
      </c>
      <c r="O112" s="13">
        <v>77</v>
      </c>
      <c r="P112" s="12">
        <v>76.71076629455538</v>
      </c>
    </row>
    <row r="113" spans="1:16" ht="12.75">
      <c r="A113" s="2"/>
      <c r="B113" s="106" t="s">
        <v>342</v>
      </c>
      <c r="C113" s="12">
        <v>29</v>
      </c>
      <c r="D113" s="12">
        <v>29</v>
      </c>
      <c r="E113" s="12">
        <v>29</v>
      </c>
      <c r="F113" s="12">
        <v>29</v>
      </c>
      <c r="G113" s="12">
        <v>29</v>
      </c>
      <c r="H113" s="12">
        <v>29</v>
      </c>
      <c r="I113" s="12">
        <v>29.4</v>
      </c>
      <c r="J113" s="12">
        <v>29.4</v>
      </c>
      <c r="K113" s="12">
        <v>29.4</v>
      </c>
      <c r="L113" s="13">
        <v>29</v>
      </c>
      <c r="M113" s="13">
        <v>29</v>
      </c>
      <c r="N113" s="13">
        <v>29</v>
      </c>
      <c r="O113" s="13">
        <v>29</v>
      </c>
      <c r="P113" s="12">
        <v>29.47522092478505</v>
      </c>
    </row>
    <row r="114" spans="1:16" ht="12.75">
      <c r="A114" s="2"/>
      <c r="B114" s="106" t="s">
        <v>343</v>
      </c>
      <c r="C114" s="12">
        <v>95</v>
      </c>
      <c r="D114" s="12">
        <v>95</v>
      </c>
      <c r="E114" s="12">
        <v>95</v>
      </c>
      <c r="F114" s="12">
        <v>95</v>
      </c>
      <c r="G114" s="12">
        <v>95</v>
      </c>
      <c r="H114" s="12">
        <v>95</v>
      </c>
      <c r="I114" s="12">
        <v>95.36</v>
      </c>
      <c r="J114" s="12">
        <v>95.36</v>
      </c>
      <c r="K114" s="12">
        <v>95.36</v>
      </c>
      <c r="L114" s="13">
        <v>98</v>
      </c>
      <c r="M114" s="13">
        <v>98</v>
      </c>
      <c r="N114" s="13">
        <v>98</v>
      </c>
      <c r="O114" s="13">
        <v>98</v>
      </c>
      <c r="P114" s="12">
        <v>98.37906390841182</v>
      </c>
    </row>
    <row r="115" spans="1:16" ht="12.75">
      <c r="A115" s="2"/>
      <c r="B115" s="185" t="s">
        <v>264</v>
      </c>
      <c r="C115" s="186">
        <v>198</v>
      </c>
      <c r="D115" s="186">
        <v>198</v>
      </c>
      <c r="E115" s="186">
        <v>198</v>
      </c>
      <c r="F115" s="186">
        <v>198</v>
      </c>
      <c r="G115" s="186">
        <v>198</v>
      </c>
      <c r="H115" s="186">
        <v>198</v>
      </c>
      <c r="I115" s="186">
        <v>199.76100000000002</v>
      </c>
      <c r="J115" s="186">
        <v>199.76</v>
      </c>
      <c r="K115" s="186">
        <v>199.76100000000002</v>
      </c>
      <c r="L115" s="200">
        <v>204</v>
      </c>
      <c r="M115" s="200">
        <v>204</v>
      </c>
      <c r="N115" s="200">
        <v>204</v>
      </c>
      <c r="O115" s="200">
        <v>204</v>
      </c>
      <c r="P115" s="200">
        <v>204.56505112775227</v>
      </c>
    </row>
    <row r="116" spans="1:16" ht="12.75">
      <c r="A116" s="2"/>
      <c r="B116" s="181" t="s">
        <v>344</v>
      </c>
      <c r="C116" s="8"/>
      <c r="D116" s="8"/>
      <c r="E116" s="8"/>
      <c r="F116" s="8"/>
      <c r="G116" s="8"/>
      <c r="H116" s="204"/>
      <c r="I116" s="8"/>
      <c r="J116" s="8"/>
      <c r="K116" s="8"/>
      <c r="L116" s="201"/>
      <c r="M116" s="201"/>
      <c r="N116" s="201"/>
      <c r="O116" s="201"/>
      <c r="P116" s="201"/>
    </row>
    <row r="117" spans="1:16" ht="12.75">
      <c r="A117" s="2"/>
      <c r="B117" s="106" t="s">
        <v>345</v>
      </c>
      <c r="C117" s="12">
        <v>300</v>
      </c>
      <c r="D117" s="12">
        <v>300</v>
      </c>
      <c r="E117" s="12">
        <v>300</v>
      </c>
      <c r="F117" s="12">
        <v>300</v>
      </c>
      <c r="G117" s="12">
        <v>300</v>
      </c>
      <c r="H117" s="12">
        <v>300</v>
      </c>
      <c r="I117" s="12">
        <v>301.094</v>
      </c>
      <c r="J117" s="12">
        <v>364.97</v>
      </c>
      <c r="K117" s="12">
        <v>364.948</v>
      </c>
      <c r="L117" s="13">
        <v>378</v>
      </c>
      <c r="M117" s="13">
        <v>366</v>
      </c>
      <c r="N117" s="13">
        <v>366</v>
      </c>
      <c r="O117" s="13">
        <v>366</v>
      </c>
      <c r="P117" s="12">
        <v>366.6416903933914</v>
      </c>
    </row>
    <row r="118" spans="1:16" ht="12.75">
      <c r="A118" s="2"/>
      <c r="B118" s="106" t="s">
        <v>346</v>
      </c>
      <c r="C118" s="12">
        <v>136</v>
      </c>
      <c r="D118" s="12">
        <v>136</v>
      </c>
      <c r="E118" s="12">
        <v>137</v>
      </c>
      <c r="F118" s="12">
        <v>137</v>
      </c>
      <c r="G118" s="12">
        <v>137</v>
      </c>
      <c r="H118" s="12">
        <v>137</v>
      </c>
      <c r="I118" s="12">
        <v>137.19</v>
      </c>
      <c r="J118" s="12">
        <v>137.16</v>
      </c>
      <c r="K118" s="12">
        <v>137.159</v>
      </c>
      <c r="L118" s="13">
        <v>137</v>
      </c>
      <c r="M118" s="13">
        <v>137</v>
      </c>
      <c r="N118" s="13">
        <v>137</v>
      </c>
      <c r="O118" s="13">
        <v>137</v>
      </c>
      <c r="P118" s="12">
        <v>137.45431538057477</v>
      </c>
    </row>
    <row r="119" spans="1:16" ht="12.75">
      <c r="A119" s="2"/>
      <c r="B119" s="106" t="s">
        <v>347</v>
      </c>
      <c r="C119" s="12">
        <v>259</v>
      </c>
      <c r="D119" s="12">
        <v>258</v>
      </c>
      <c r="E119" s="12">
        <v>257</v>
      </c>
      <c r="F119" s="12">
        <v>257</v>
      </c>
      <c r="G119" s="12">
        <v>257</v>
      </c>
      <c r="H119" s="12">
        <v>257</v>
      </c>
      <c r="I119" s="12">
        <v>257.071</v>
      </c>
      <c r="J119" s="12">
        <v>257.06</v>
      </c>
      <c r="K119" s="12">
        <v>257.06</v>
      </c>
      <c r="L119" s="13">
        <v>257</v>
      </c>
      <c r="M119" s="13">
        <v>257</v>
      </c>
      <c r="N119" s="13">
        <v>275</v>
      </c>
      <c r="O119" s="13">
        <v>277</v>
      </c>
      <c r="P119" s="12">
        <v>277.3131670555727</v>
      </c>
    </row>
    <row r="120" spans="1:16" ht="12.75">
      <c r="A120" s="2"/>
      <c r="B120" s="106" t="s">
        <v>348</v>
      </c>
      <c r="C120" s="12">
        <v>223</v>
      </c>
      <c r="D120" s="12">
        <v>223</v>
      </c>
      <c r="E120" s="12">
        <v>224</v>
      </c>
      <c r="F120" s="12">
        <v>224</v>
      </c>
      <c r="G120" s="12">
        <v>224</v>
      </c>
      <c r="H120" s="12">
        <v>225</v>
      </c>
      <c r="I120" s="12">
        <v>233.884</v>
      </c>
      <c r="J120" s="12">
        <v>233.88</v>
      </c>
      <c r="K120" s="12">
        <v>233.893</v>
      </c>
      <c r="L120" s="13">
        <v>234</v>
      </c>
      <c r="M120" s="13">
        <v>270</v>
      </c>
      <c r="N120" s="13">
        <v>314</v>
      </c>
      <c r="O120" s="13">
        <v>314</v>
      </c>
      <c r="P120" s="12">
        <v>314.44622067232433</v>
      </c>
    </row>
    <row r="121" spans="1:16" ht="12.75">
      <c r="A121" s="2"/>
      <c r="B121" s="106" t="s">
        <v>349</v>
      </c>
      <c r="C121" s="12">
        <v>38</v>
      </c>
      <c r="D121" s="12">
        <v>38</v>
      </c>
      <c r="E121" s="12">
        <v>51</v>
      </c>
      <c r="F121" s="12">
        <v>51</v>
      </c>
      <c r="G121" s="12">
        <v>51</v>
      </c>
      <c r="H121" s="12">
        <v>51</v>
      </c>
      <c r="I121" s="12">
        <v>51.228</v>
      </c>
      <c r="J121" s="12">
        <v>51.23</v>
      </c>
      <c r="K121" s="12">
        <v>51.228</v>
      </c>
      <c r="L121" s="13">
        <v>51</v>
      </c>
      <c r="M121" s="13">
        <v>51</v>
      </c>
      <c r="N121" s="13">
        <v>51</v>
      </c>
      <c r="O121" s="13">
        <v>51</v>
      </c>
      <c r="P121" s="12">
        <v>51.324827204461414</v>
      </c>
    </row>
    <row r="122" spans="1:16" ht="12.75">
      <c r="A122" s="2"/>
      <c r="B122" s="106" t="s">
        <v>350</v>
      </c>
      <c r="C122" s="12">
        <v>217</v>
      </c>
      <c r="D122" s="12">
        <v>217</v>
      </c>
      <c r="E122" s="12">
        <v>217</v>
      </c>
      <c r="F122" s="12">
        <v>217</v>
      </c>
      <c r="G122" s="12">
        <v>217</v>
      </c>
      <c r="H122" s="12">
        <v>217</v>
      </c>
      <c r="I122" s="12">
        <v>207.488</v>
      </c>
      <c r="J122" s="12">
        <v>207.08</v>
      </c>
      <c r="K122" s="12">
        <v>227.435</v>
      </c>
      <c r="L122" s="13">
        <v>245</v>
      </c>
      <c r="M122" s="13">
        <v>244</v>
      </c>
      <c r="N122" s="13">
        <v>244</v>
      </c>
      <c r="O122" s="13">
        <v>244</v>
      </c>
      <c r="P122" s="12">
        <v>244.84491385000186</v>
      </c>
    </row>
    <row r="123" spans="1:16" ht="12.75">
      <c r="A123" s="2"/>
      <c r="B123" s="106" t="s">
        <v>351</v>
      </c>
      <c r="C123" s="12">
        <v>258</v>
      </c>
      <c r="D123" s="12">
        <v>258</v>
      </c>
      <c r="E123" s="12">
        <v>257</v>
      </c>
      <c r="F123" s="12">
        <v>257</v>
      </c>
      <c r="G123" s="12">
        <v>257</v>
      </c>
      <c r="H123" s="12">
        <v>257</v>
      </c>
      <c r="I123" s="12">
        <v>268.237</v>
      </c>
      <c r="J123" s="12">
        <v>268.24</v>
      </c>
      <c r="K123" s="12">
        <v>268.237</v>
      </c>
      <c r="L123" s="13">
        <v>268</v>
      </c>
      <c r="M123" s="13">
        <v>271</v>
      </c>
      <c r="N123" s="13">
        <v>273</v>
      </c>
      <c r="O123" s="13">
        <v>273</v>
      </c>
      <c r="P123" s="12">
        <v>273.14931170573</v>
      </c>
    </row>
    <row r="124" spans="1:16" ht="12.75">
      <c r="A124" s="2"/>
      <c r="B124" s="106" t="s">
        <v>352</v>
      </c>
      <c r="C124" s="12">
        <v>235</v>
      </c>
      <c r="D124" s="12">
        <v>233</v>
      </c>
      <c r="E124" s="12">
        <v>233</v>
      </c>
      <c r="F124" s="12">
        <v>233</v>
      </c>
      <c r="G124" s="12">
        <v>233</v>
      </c>
      <c r="H124" s="12">
        <v>233</v>
      </c>
      <c r="I124" s="12">
        <v>236.106</v>
      </c>
      <c r="J124" s="12">
        <v>236.11</v>
      </c>
      <c r="K124" s="12">
        <v>236.106</v>
      </c>
      <c r="L124" s="13">
        <v>62</v>
      </c>
      <c r="M124" s="13">
        <v>237</v>
      </c>
      <c r="N124" s="13">
        <v>237</v>
      </c>
      <c r="O124" s="13">
        <v>237</v>
      </c>
      <c r="P124" s="12">
        <v>237.1954827633683</v>
      </c>
    </row>
    <row r="125" spans="1:16" ht="12.75">
      <c r="A125" s="2"/>
      <c r="B125" s="185" t="s">
        <v>264</v>
      </c>
      <c r="C125" s="186">
        <v>1667</v>
      </c>
      <c r="D125" s="186">
        <v>1663</v>
      </c>
      <c r="E125" s="186">
        <v>1678</v>
      </c>
      <c r="F125" s="186">
        <v>1678</v>
      </c>
      <c r="G125" s="186">
        <v>1679</v>
      </c>
      <c r="H125" s="186">
        <v>1681</v>
      </c>
      <c r="I125" s="186">
        <v>1692.298</v>
      </c>
      <c r="J125" s="186">
        <v>1755.73</v>
      </c>
      <c r="K125" s="186">
        <v>1776.066</v>
      </c>
      <c r="L125" s="200">
        <v>1632</v>
      </c>
      <c r="M125" s="200">
        <v>1833</v>
      </c>
      <c r="N125" s="200">
        <v>1897</v>
      </c>
      <c r="O125" s="200">
        <v>1899</v>
      </c>
      <c r="P125" s="200">
        <v>1902.3699290254247</v>
      </c>
    </row>
    <row r="126" spans="1:16" ht="12.75">
      <c r="A126" s="2"/>
      <c r="B126" s="181" t="s">
        <v>353</v>
      </c>
      <c r="C126" s="8"/>
      <c r="D126" s="8"/>
      <c r="E126" s="8"/>
      <c r="F126" s="8"/>
      <c r="G126" s="8"/>
      <c r="H126" s="183"/>
      <c r="I126" s="8"/>
      <c r="J126" s="8"/>
      <c r="K126" s="8"/>
      <c r="L126" s="201"/>
      <c r="M126" s="201"/>
      <c r="N126" s="201"/>
      <c r="O126" s="201"/>
      <c r="P126" s="201"/>
    </row>
    <row r="127" spans="1:16" ht="12.75">
      <c r="A127" s="2"/>
      <c r="B127" s="106" t="s">
        <v>354</v>
      </c>
      <c r="C127" s="12">
        <v>77</v>
      </c>
      <c r="D127" s="12">
        <v>77</v>
      </c>
      <c r="E127" s="12">
        <v>77</v>
      </c>
      <c r="F127" s="12">
        <v>77</v>
      </c>
      <c r="G127" s="12">
        <v>77</v>
      </c>
      <c r="H127" s="12">
        <v>77</v>
      </c>
      <c r="I127" s="12">
        <v>103.192</v>
      </c>
      <c r="J127" s="12">
        <v>78.3</v>
      </c>
      <c r="K127" s="12">
        <v>78.305</v>
      </c>
      <c r="L127" s="13">
        <v>78</v>
      </c>
      <c r="M127" s="13">
        <v>78</v>
      </c>
      <c r="N127" s="13">
        <v>78</v>
      </c>
      <c r="O127" s="13">
        <v>78</v>
      </c>
      <c r="P127" s="12">
        <v>78.35039288065828</v>
      </c>
    </row>
    <row r="128" spans="1:16" ht="12.75">
      <c r="A128" s="2"/>
      <c r="B128" s="106" t="s">
        <v>355</v>
      </c>
      <c r="C128" s="12">
        <v>43</v>
      </c>
      <c r="D128" s="12">
        <v>43</v>
      </c>
      <c r="E128" s="12">
        <v>43</v>
      </c>
      <c r="F128" s="12">
        <v>43</v>
      </c>
      <c r="G128" s="12">
        <v>43</v>
      </c>
      <c r="H128" s="12">
        <v>43</v>
      </c>
      <c r="I128" s="12">
        <v>43.003</v>
      </c>
      <c r="J128" s="12">
        <v>43</v>
      </c>
      <c r="K128" s="12">
        <v>43.003</v>
      </c>
      <c r="L128" s="13">
        <v>43</v>
      </c>
      <c r="M128" s="13">
        <v>43</v>
      </c>
      <c r="N128" s="13">
        <v>43</v>
      </c>
      <c r="O128" s="13">
        <v>43</v>
      </c>
      <c r="P128" s="12">
        <v>43.02957708675318</v>
      </c>
    </row>
    <row r="129" spans="1:16" ht="12.75">
      <c r="A129" s="2"/>
      <c r="B129" s="106" t="s">
        <v>356</v>
      </c>
      <c r="C129" s="12">
        <v>0</v>
      </c>
      <c r="D129" s="12">
        <v>0</v>
      </c>
      <c r="E129" s="12">
        <v>0</v>
      </c>
      <c r="F129" s="12">
        <v>0</v>
      </c>
      <c r="G129" s="12">
        <v>0</v>
      </c>
      <c r="H129" s="12">
        <v>0</v>
      </c>
      <c r="I129" s="12">
        <v>0</v>
      </c>
      <c r="J129" s="12">
        <v>0</v>
      </c>
      <c r="K129" s="12">
        <v>0</v>
      </c>
      <c r="L129" s="13">
        <v>0</v>
      </c>
      <c r="M129" s="13">
        <v>0</v>
      </c>
      <c r="N129" s="13">
        <v>0</v>
      </c>
      <c r="O129" s="13">
        <v>0</v>
      </c>
      <c r="P129" s="12">
        <v>0</v>
      </c>
    </row>
    <row r="130" spans="1:16" ht="12.75">
      <c r="A130" s="2"/>
      <c r="B130" s="106" t="s">
        <v>357</v>
      </c>
      <c r="C130" s="12">
        <v>50</v>
      </c>
      <c r="D130" s="12">
        <v>50</v>
      </c>
      <c r="E130" s="12">
        <v>52</v>
      </c>
      <c r="F130" s="12">
        <v>52</v>
      </c>
      <c r="G130" s="12">
        <v>52</v>
      </c>
      <c r="H130" s="12">
        <v>52</v>
      </c>
      <c r="I130" s="12">
        <v>76.696</v>
      </c>
      <c r="J130" s="12">
        <v>52.07</v>
      </c>
      <c r="K130" s="12">
        <v>42.471</v>
      </c>
      <c r="L130" s="13">
        <v>62</v>
      </c>
      <c r="M130" s="13">
        <v>53</v>
      </c>
      <c r="N130" s="13">
        <v>53</v>
      </c>
      <c r="O130" s="13">
        <v>53</v>
      </c>
      <c r="P130" s="12">
        <v>52.66652932084195</v>
      </c>
    </row>
    <row r="131" spans="1:16" ht="12.75">
      <c r="A131" s="2"/>
      <c r="B131" s="185" t="s">
        <v>264</v>
      </c>
      <c r="C131" s="186">
        <v>170</v>
      </c>
      <c r="D131" s="186">
        <v>170</v>
      </c>
      <c r="E131" s="186">
        <v>172</v>
      </c>
      <c r="F131" s="186">
        <v>172</v>
      </c>
      <c r="G131" s="186">
        <v>172</v>
      </c>
      <c r="H131" s="186">
        <v>172</v>
      </c>
      <c r="I131" s="186">
        <v>222.891</v>
      </c>
      <c r="J131" s="186">
        <v>173.37</v>
      </c>
      <c r="K131" s="186">
        <v>163.779</v>
      </c>
      <c r="L131" s="200">
        <v>183</v>
      </c>
      <c r="M131" s="200">
        <v>174</v>
      </c>
      <c r="N131" s="200">
        <v>174</v>
      </c>
      <c r="O131" s="200">
        <v>174</v>
      </c>
      <c r="P131" s="200">
        <v>174.04649928825341</v>
      </c>
    </row>
    <row r="132" spans="1:16" ht="12.75">
      <c r="A132" s="2"/>
      <c r="B132" s="181" t="s">
        <v>358</v>
      </c>
      <c r="C132" s="8"/>
      <c r="D132" s="8"/>
      <c r="E132" s="8"/>
      <c r="F132" s="8"/>
      <c r="G132" s="183"/>
      <c r="H132" s="183"/>
      <c r="I132" s="8"/>
      <c r="J132" s="8"/>
      <c r="K132" s="8"/>
      <c r="L132" s="201"/>
      <c r="M132" s="201"/>
      <c r="N132" s="201"/>
      <c r="O132" s="201"/>
      <c r="P132" s="201"/>
    </row>
    <row r="133" spans="1:16" ht="12.75">
      <c r="A133" s="2"/>
      <c r="B133" s="106" t="s">
        <v>359</v>
      </c>
      <c r="C133" s="12">
        <v>157</v>
      </c>
      <c r="D133" s="12">
        <v>157</v>
      </c>
      <c r="E133" s="12">
        <v>156</v>
      </c>
      <c r="F133" s="12">
        <v>156</v>
      </c>
      <c r="G133" s="12">
        <v>156</v>
      </c>
      <c r="H133" s="12">
        <v>157</v>
      </c>
      <c r="I133" s="12">
        <v>157.013</v>
      </c>
      <c r="J133" s="12">
        <v>156.93</v>
      </c>
      <c r="K133" s="12">
        <v>156.933</v>
      </c>
      <c r="L133" s="13">
        <v>157</v>
      </c>
      <c r="M133" s="13">
        <v>157</v>
      </c>
      <c r="N133" s="13">
        <v>157</v>
      </c>
      <c r="O133" s="13">
        <v>157</v>
      </c>
      <c r="P133" s="12">
        <v>157.37583360501608</v>
      </c>
    </row>
    <row r="134" spans="1:16" ht="12.75">
      <c r="A134" s="2"/>
      <c r="B134" s="106" t="s">
        <v>360</v>
      </c>
      <c r="C134" s="12">
        <v>187</v>
      </c>
      <c r="D134" s="12">
        <v>187</v>
      </c>
      <c r="E134" s="12">
        <v>190</v>
      </c>
      <c r="F134" s="12">
        <v>190</v>
      </c>
      <c r="G134" s="12">
        <v>190</v>
      </c>
      <c r="H134" s="12">
        <v>190</v>
      </c>
      <c r="I134" s="12">
        <v>190.268</v>
      </c>
      <c r="J134" s="12">
        <v>190.26</v>
      </c>
      <c r="K134" s="12">
        <v>190.257</v>
      </c>
      <c r="L134" s="13">
        <v>190</v>
      </c>
      <c r="M134" s="13">
        <v>191</v>
      </c>
      <c r="N134" s="13">
        <v>193</v>
      </c>
      <c r="O134" s="13">
        <v>193</v>
      </c>
      <c r="P134" s="12">
        <v>193</v>
      </c>
    </row>
    <row r="135" spans="1:16" ht="12.75">
      <c r="A135" s="2"/>
      <c r="B135" s="106" t="s">
        <v>361</v>
      </c>
      <c r="C135" s="12">
        <v>185</v>
      </c>
      <c r="D135" s="12">
        <v>184</v>
      </c>
      <c r="E135" s="12">
        <v>185</v>
      </c>
      <c r="F135" s="12">
        <v>185</v>
      </c>
      <c r="G135" s="12">
        <v>185</v>
      </c>
      <c r="H135" s="12">
        <v>186</v>
      </c>
      <c r="I135" s="12">
        <v>186.133</v>
      </c>
      <c r="J135" s="12">
        <v>186.13</v>
      </c>
      <c r="K135" s="12">
        <v>185.219</v>
      </c>
      <c r="L135" s="13">
        <v>185</v>
      </c>
      <c r="M135" s="13">
        <v>185</v>
      </c>
      <c r="N135" s="13">
        <v>185</v>
      </c>
      <c r="O135" s="13">
        <v>185</v>
      </c>
      <c r="P135" s="12">
        <v>185</v>
      </c>
    </row>
    <row r="136" spans="1:16" ht="12.75">
      <c r="A136" s="2"/>
      <c r="B136" s="106" t="s">
        <v>362</v>
      </c>
      <c r="C136" s="12">
        <v>65</v>
      </c>
      <c r="D136" s="12">
        <v>65</v>
      </c>
      <c r="E136" s="12">
        <v>65</v>
      </c>
      <c r="F136" s="12">
        <v>65</v>
      </c>
      <c r="G136" s="12">
        <v>65</v>
      </c>
      <c r="H136" s="12">
        <v>65</v>
      </c>
      <c r="I136" s="12">
        <v>65.26</v>
      </c>
      <c r="J136" s="12">
        <v>65.26</v>
      </c>
      <c r="K136" s="12">
        <v>65.26</v>
      </c>
      <c r="L136" s="13">
        <v>65</v>
      </c>
      <c r="M136" s="13">
        <v>65</v>
      </c>
      <c r="N136" s="13">
        <v>65</v>
      </c>
      <c r="O136" s="13">
        <v>65</v>
      </c>
      <c r="P136" s="12">
        <v>65.44415069528621</v>
      </c>
    </row>
    <row r="137" spans="1:16" ht="12.75">
      <c r="A137" s="2"/>
      <c r="B137" s="106" t="s">
        <v>363</v>
      </c>
      <c r="C137" s="12">
        <v>208</v>
      </c>
      <c r="D137" s="12">
        <v>208</v>
      </c>
      <c r="E137" s="12">
        <v>208</v>
      </c>
      <c r="F137" s="12">
        <v>208</v>
      </c>
      <c r="G137" s="12">
        <v>208</v>
      </c>
      <c r="H137" s="12">
        <v>208</v>
      </c>
      <c r="I137" s="12">
        <v>208.171</v>
      </c>
      <c r="J137" s="12">
        <v>232.75</v>
      </c>
      <c r="K137" s="12">
        <v>236.582</v>
      </c>
      <c r="L137" s="13">
        <v>237</v>
      </c>
      <c r="M137" s="13">
        <v>209</v>
      </c>
      <c r="N137" s="13">
        <v>238</v>
      </c>
      <c r="O137" s="13">
        <v>238</v>
      </c>
      <c r="P137" s="12">
        <v>208.69223077601188</v>
      </c>
    </row>
    <row r="138" spans="1:16" ht="12.75">
      <c r="A138" s="2"/>
      <c r="B138" s="185" t="s">
        <v>264</v>
      </c>
      <c r="C138" s="186">
        <v>802</v>
      </c>
      <c r="D138" s="186">
        <v>801</v>
      </c>
      <c r="E138" s="186">
        <v>806</v>
      </c>
      <c r="F138" s="186">
        <v>806</v>
      </c>
      <c r="G138" s="186">
        <v>806</v>
      </c>
      <c r="H138" s="186">
        <v>806</v>
      </c>
      <c r="I138" s="186">
        <v>806.845</v>
      </c>
      <c r="J138" s="186">
        <v>831.33</v>
      </c>
      <c r="K138" s="186">
        <v>834.251</v>
      </c>
      <c r="L138" s="200">
        <v>834</v>
      </c>
      <c r="M138" s="200">
        <v>807</v>
      </c>
      <c r="N138" s="200">
        <v>838</v>
      </c>
      <c r="O138" s="200">
        <v>838</v>
      </c>
      <c r="P138" s="200">
        <v>809.5122150763142</v>
      </c>
    </row>
    <row r="139" spans="1:16" ht="12.75">
      <c r="A139" s="2"/>
      <c r="B139" s="181" t="s">
        <v>364</v>
      </c>
      <c r="C139" s="8"/>
      <c r="D139" s="8"/>
      <c r="E139" s="8"/>
      <c r="F139" s="8"/>
      <c r="G139" s="8"/>
      <c r="H139" s="183"/>
      <c r="I139" s="8"/>
      <c r="J139" s="8"/>
      <c r="K139" s="8"/>
      <c r="L139" s="201"/>
      <c r="M139" s="201"/>
      <c r="N139" s="201"/>
      <c r="O139" s="201"/>
      <c r="P139" s="201"/>
    </row>
    <row r="140" spans="1:16" ht="12.75">
      <c r="A140" s="2"/>
      <c r="B140" s="106" t="s">
        <v>365</v>
      </c>
      <c r="C140" s="12">
        <v>0</v>
      </c>
      <c r="D140" s="12">
        <v>0</v>
      </c>
      <c r="E140" s="12">
        <v>0</v>
      </c>
      <c r="F140" s="12">
        <v>0</v>
      </c>
      <c r="G140" s="12">
        <v>0</v>
      </c>
      <c r="H140" s="12">
        <v>0</v>
      </c>
      <c r="I140" s="12">
        <v>0</v>
      </c>
      <c r="J140" s="12">
        <v>0</v>
      </c>
      <c r="K140" s="12">
        <v>0</v>
      </c>
      <c r="L140" s="13">
        <v>0</v>
      </c>
      <c r="M140" s="13">
        <v>0</v>
      </c>
      <c r="N140" s="13">
        <v>93</v>
      </c>
      <c r="O140" s="13">
        <v>0</v>
      </c>
      <c r="P140" s="12">
        <v>0</v>
      </c>
    </row>
    <row r="141" spans="1:16" ht="12.75">
      <c r="A141" s="2"/>
      <c r="B141" s="106" t="s">
        <v>366</v>
      </c>
      <c r="C141" s="12">
        <v>0</v>
      </c>
      <c r="D141" s="12">
        <v>0</v>
      </c>
      <c r="E141" s="12">
        <v>0</v>
      </c>
      <c r="F141" s="12">
        <v>0</v>
      </c>
      <c r="G141" s="12">
        <v>0</v>
      </c>
      <c r="H141" s="12">
        <v>0</v>
      </c>
      <c r="I141" s="12">
        <v>0</v>
      </c>
      <c r="J141" s="12">
        <v>0</v>
      </c>
      <c r="K141" s="12">
        <v>0</v>
      </c>
      <c r="L141" s="13">
        <v>0</v>
      </c>
      <c r="M141" s="13">
        <v>0</v>
      </c>
      <c r="N141" s="13">
        <v>0</v>
      </c>
      <c r="O141" s="13">
        <v>0</v>
      </c>
      <c r="P141" s="12">
        <v>0</v>
      </c>
    </row>
    <row r="142" spans="1:16" ht="12.75">
      <c r="A142" s="2"/>
      <c r="B142" s="106" t="s">
        <v>367</v>
      </c>
      <c r="C142" s="12">
        <v>74</v>
      </c>
      <c r="D142" s="12">
        <v>74</v>
      </c>
      <c r="E142" s="12">
        <v>73</v>
      </c>
      <c r="F142" s="12">
        <v>90</v>
      </c>
      <c r="G142" s="12">
        <v>90</v>
      </c>
      <c r="H142" s="12">
        <v>90</v>
      </c>
      <c r="I142" s="12">
        <v>92.647</v>
      </c>
      <c r="J142" s="12">
        <v>92.33</v>
      </c>
      <c r="K142" s="12">
        <v>92.526</v>
      </c>
      <c r="L142" s="13">
        <v>93</v>
      </c>
      <c r="M142" s="13">
        <v>93</v>
      </c>
      <c r="N142" s="13">
        <v>93</v>
      </c>
      <c r="O142" s="13">
        <v>93</v>
      </c>
      <c r="P142" s="12">
        <v>92.82169300436537</v>
      </c>
    </row>
    <row r="143" spans="1:16" ht="12.75">
      <c r="A143" s="2"/>
      <c r="B143" s="106" t="s">
        <v>368</v>
      </c>
      <c r="C143" s="12">
        <v>284</v>
      </c>
      <c r="D143" s="12">
        <v>294</v>
      </c>
      <c r="E143" s="12">
        <v>335</v>
      </c>
      <c r="F143" s="12">
        <v>336</v>
      </c>
      <c r="G143" s="12">
        <v>336</v>
      </c>
      <c r="H143" s="12">
        <v>336</v>
      </c>
      <c r="I143" s="12">
        <v>333.197</v>
      </c>
      <c r="J143" s="12">
        <v>333.08</v>
      </c>
      <c r="K143" s="12">
        <v>333.081</v>
      </c>
      <c r="L143" s="13">
        <v>333</v>
      </c>
      <c r="M143" s="13">
        <v>316</v>
      </c>
      <c r="N143" s="13">
        <v>333</v>
      </c>
      <c r="O143" s="13">
        <v>333</v>
      </c>
      <c r="P143" s="12">
        <v>314.18659941109183</v>
      </c>
    </row>
    <row r="144" spans="1:16" ht="12.75">
      <c r="A144" s="2"/>
      <c r="B144" s="106" t="s">
        <v>369</v>
      </c>
      <c r="C144" s="12">
        <v>154</v>
      </c>
      <c r="D144" s="12">
        <v>154</v>
      </c>
      <c r="E144" s="12">
        <v>153</v>
      </c>
      <c r="F144" s="12">
        <v>153</v>
      </c>
      <c r="G144" s="12">
        <v>153</v>
      </c>
      <c r="H144" s="12">
        <v>153</v>
      </c>
      <c r="I144" s="12">
        <v>154.491</v>
      </c>
      <c r="J144" s="12">
        <v>154.49</v>
      </c>
      <c r="K144" s="12">
        <v>154.491</v>
      </c>
      <c r="L144" s="13">
        <v>154</v>
      </c>
      <c r="M144" s="13">
        <v>154</v>
      </c>
      <c r="N144" s="13">
        <v>144</v>
      </c>
      <c r="O144" s="13">
        <v>155</v>
      </c>
      <c r="P144" s="12">
        <v>154.6621099659985</v>
      </c>
    </row>
    <row r="145" spans="1:16" ht="12.75">
      <c r="A145" s="2"/>
      <c r="B145" s="106" t="s">
        <v>370</v>
      </c>
      <c r="C145" s="12">
        <v>161</v>
      </c>
      <c r="D145" s="12">
        <v>161</v>
      </c>
      <c r="E145" s="12">
        <v>158</v>
      </c>
      <c r="F145" s="12">
        <v>158</v>
      </c>
      <c r="G145" s="12">
        <v>158</v>
      </c>
      <c r="H145" s="12">
        <v>159</v>
      </c>
      <c r="I145" s="12">
        <v>158.464</v>
      </c>
      <c r="J145" s="12">
        <v>158.37</v>
      </c>
      <c r="K145" s="12">
        <v>158.368</v>
      </c>
      <c r="L145" s="13">
        <v>158</v>
      </c>
      <c r="M145" s="13">
        <v>160</v>
      </c>
      <c r="N145" s="13">
        <v>160</v>
      </c>
      <c r="O145" s="13">
        <v>160</v>
      </c>
      <c r="P145" s="12">
        <v>160.00401997226788</v>
      </c>
    </row>
    <row r="146" spans="1:16" ht="12.75">
      <c r="A146" s="2"/>
      <c r="B146" s="185" t="s">
        <v>264</v>
      </c>
      <c r="C146" s="186">
        <v>672</v>
      </c>
      <c r="D146" s="186">
        <v>683</v>
      </c>
      <c r="E146" s="186">
        <v>721</v>
      </c>
      <c r="F146" s="186">
        <v>738</v>
      </c>
      <c r="G146" s="186">
        <v>738</v>
      </c>
      <c r="H146" s="186">
        <v>739</v>
      </c>
      <c r="I146" s="186">
        <v>738.799</v>
      </c>
      <c r="J146" s="186">
        <v>738.27</v>
      </c>
      <c r="K146" s="186">
        <v>738.4660000000001</v>
      </c>
      <c r="L146" s="200">
        <v>738</v>
      </c>
      <c r="M146" s="200">
        <v>723</v>
      </c>
      <c r="N146" s="200">
        <v>823</v>
      </c>
      <c r="O146" s="200">
        <v>741</v>
      </c>
      <c r="P146" s="200">
        <v>721.6744223537236</v>
      </c>
    </row>
    <row r="147" spans="1:16" ht="12.75">
      <c r="A147" s="2"/>
      <c r="B147" s="181" t="s">
        <v>253</v>
      </c>
      <c r="C147" s="8"/>
      <c r="D147" s="8"/>
      <c r="E147" s="8"/>
      <c r="F147" s="8"/>
      <c r="G147" s="8"/>
      <c r="H147" s="183"/>
      <c r="I147" s="8"/>
      <c r="J147" s="8"/>
      <c r="K147" s="8"/>
      <c r="L147" s="201"/>
      <c r="M147" s="201"/>
      <c r="N147" s="201"/>
      <c r="O147" s="201"/>
      <c r="P147" s="201"/>
    </row>
    <row r="148" spans="1:16" ht="12.75">
      <c r="A148" s="2"/>
      <c r="B148" s="106" t="s">
        <v>371</v>
      </c>
      <c r="C148" s="12">
        <v>0</v>
      </c>
      <c r="D148" s="12">
        <v>0</v>
      </c>
      <c r="E148" s="12">
        <v>0</v>
      </c>
      <c r="F148" s="12">
        <v>0</v>
      </c>
      <c r="G148" s="12">
        <v>0</v>
      </c>
      <c r="H148" s="12">
        <v>0</v>
      </c>
      <c r="I148" s="12">
        <v>0</v>
      </c>
      <c r="J148" s="12">
        <v>0</v>
      </c>
      <c r="K148" s="12">
        <v>0</v>
      </c>
      <c r="L148" s="31">
        <v>0</v>
      </c>
      <c r="M148" s="31">
        <v>0</v>
      </c>
      <c r="N148" s="31">
        <v>0</v>
      </c>
      <c r="O148" s="31">
        <v>0</v>
      </c>
      <c r="P148" s="31">
        <v>0</v>
      </c>
    </row>
    <row r="149" spans="1:16" ht="12.75">
      <c r="A149" s="2"/>
      <c r="B149" s="106" t="s">
        <v>372</v>
      </c>
      <c r="C149" s="12">
        <v>0</v>
      </c>
      <c r="D149" s="12">
        <v>0</v>
      </c>
      <c r="E149" s="12">
        <v>0</v>
      </c>
      <c r="F149" s="12">
        <v>0</v>
      </c>
      <c r="G149" s="12">
        <v>0</v>
      </c>
      <c r="H149" s="12">
        <v>0</v>
      </c>
      <c r="I149" s="12">
        <v>0</v>
      </c>
      <c r="J149" s="12">
        <v>0</v>
      </c>
      <c r="K149" s="12">
        <v>0</v>
      </c>
      <c r="L149" s="31">
        <v>0</v>
      </c>
      <c r="M149" s="31">
        <v>0</v>
      </c>
      <c r="N149" s="31">
        <v>0</v>
      </c>
      <c r="O149" s="31">
        <v>0</v>
      </c>
      <c r="P149" s="31">
        <v>0</v>
      </c>
    </row>
    <row r="150" spans="1:16" ht="12.75">
      <c r="A150" s="2"/>
      <c r="B150" s="185" t="s">
        <v>264</v>
      </c>
      <c r="C150" s="186">
        <v>0</v>
      </c>
      <c r="D150" s="186">
        <v>0</v>
      </c>
      <c r="E150" s="186">
        <v>0</v>
      </c>
      <c r="F150" s="186">
        <v>0</v>
      </c>
      <c r="G150" s="186">
        <v>0</v>
      </c>
      <c r="H150" s="186">
        <v>0</v>
      </c>
      <c r="I150" s="186">
        <v>0</v>
      </c>
      <c r="J150" s="186">
        <v>0</v>
      </c>
      <c r="K150" s="186">
        <v>0</v>
      </c>
      <c r="L150" s="200">
        <v>0</v>
      </c>
      <c r="M150" s="200">
        <v>0</v>
      </c>
      <c r="N150" s="200">
        <v>0</v>
      </c>
      <c r="O150" s="200">
        <v>0</v>
      </c>
      <c r="P150" s="200">
        <v>0</v>
      </c>
    </row>
    <row r="151" spans="1:16" ht="12.75">
      <c r="A151" s="2"/>
      <c r="B151" s="181" t="s">
        <v>373</v>
      </c>
      <c r="C151" s="8"/>
      <c r="D151" s="8"/>
      <c r="E151" s="8"/>
      <c r="F151" s="8"/>
      <c r="G151" s="183"/>
      <c r="H151" s="183"/>
      <c r="I151" s="8"/>
      <c r="J151" s="8"/>
      <c r="K151" s="8"/>
      <c r="L151" s="205"/>
      <c r="M151" s="205"/>
      <c r="N151" s="205"/>
      <c r="O151" s="205"/>
      <c r="P151" s="205"/>
    </row>
    <row r="152" spans="1:16" ht="12.75">
      <c r="A152" s="2"/>
      <c r="B152" s="185" t="s">
        <v>264</v>
      </c>
      <c r="C152" s="186">
        <v>14425</v>
      </c>
      <c r="D152" s="186">
        <v>14556</v>
      </c>
      <c r="E152" s="186">
        <v>14722</v>
      </c>
      <c r="F152" s="186">
        <v>14774</v>
      </c>
      <c r="G152" s="186">
        <v>15101</v>
      </c>
      <c r="H152" s="186">
        <v>15312</v>
      </c>
      <c r="I152" s="186">
        <v>15468.95</v>
      </c>
      <c r="J152" s="186">
        <v>15519.04</v>
      </c>
      <c r="K152" s="186">
        <v>16016.313000000002</v>
      </c>
      <c r="L152" s="200">
        <v>16116</v>
      </c>
      <c r="M152" s="200">
        <v>15737</v>
      </c>
      <c r="N152" s="200">
        <v>16087</v>
      </c>
      <c r="O152" s="200">
        <v>15976</v>
      </c>
      <c r="P152" s="200">
        <v>16096.752911697065</v>
      </c>
    </row>
    <row r="153" spans="1:16" ht="11.25">
      <c r="A153" s="2"/>
      <c r="B153" s="2"/>
      <c r="C153" s="2"/>
      <c r="D153" s="2"/>
      <c r="E153" s="2"/>
      <c r="F153" s="2"/>
      <c r="G153" s="2"/>
      <c r="H153" s="2"/>
      <c r="I153" s="2"/>
      <c r="J153" s="2"/>
      <c r="K153" s="2"/>
      <c r="L153" s="2"/>
      <c r="M153" s="2"/>
      <c r="N153" s="2"/>
      <c r="O153" s="2"/>
      <c r="P153" s="2"/>
    </row>
    <row r="154" spans="1:16" ht="18.75">
      <c r="A154" s="49" t="s">
        <v>22</v>
      </c>
      <c r="B154" s="25" t="s">
        <v>374</v>
      </c>
      <c r="C154" s="26"/>
      <c r="D154" s="26"/>
      <c r="E154" s="26"/>
      <c r="F154" s="26"/>
      <c r="G154" s="26"/>
      <c r="H154" s="26"/>
      <c r="I154" s="2"/>
      <c r="J154" s="2"/>
      <c r="K154" s="2"/>
      <c r="L154" s="2"/>
      <c r="M154" s="2"/>
      <c r="N154" s="2"/>
      <c r="O154" s="2"/>
      <c r="P154" s="2"/>
    </row>
    <row r="155" spans="1:16" ht="15.75">
      <c r="A155" s="189"/>
      <c r="B155" s="25" t="s">
        <v>375</v>
      </c>
      <c r="C155" s="26"/>
      <c r="D155" s="26"/>
      <c r="E155" s="26"/>
      <c r="F155" s="26"/>
      <c r="G155" s="26"/>
      <c r="H155" s="26"/>
      <c r="I155" s="2"/>
      <c r="J155" s="2"/>
      <c r="K155" s="2"/>
      <c r="L155" s="2"/>
      <c r="M155" s="2"/>
      <c r="N155" s="2"/>
      <c r="O155" s="2"/>
      <c r="P155" s="2"/>
    </row>
    <row r="156" spans="1:16" ht="18.75">
      <c r="A156" s="49" t="s">
        <v>23</v>
      </c>
      <c r="B156" s="25" t="s">
        <v>376</v>
      </c>
      <c r="C156" s="26"/>
      <c r="D156" s="26"/>
      <c r="E156" s="26"/>
      <c r="F156" s="26"/>
      <c r="G156" s="26"/>
      <c r="H156" s="26"/>
      <c r="I156" s="2"/>
      <c r="J156" s="2"/>
      <c r="K156" s="2"/>
      <c r="L156" s="2"/>
      <c r="M156" s="2"/>
      <c r="N156" s="2"/>
      <c r="O156" s="2"/>
      <c r="P156" s="2"/>
    </row>
    <row r="157" spans="1:16" ht="18.75">
      <c r="A157" s="49" t="s">
        <v>24</v>
      </c>
      <c r="B157" s="25" t="s">
        <v>378</v>
      </c>
      <c r="C157" s="26"/>
      <c r="D157" s="26"/>
      <c r="E157" s="26"/>
      <c r="F157" s="26"/>
      <c r="G157" s="26"/>
      <c r="H157" s="26"/>
      <c r="I157" s="2"/>
      <c r="J157" s="2"/>
      <c r="K157" s="2"/>
      <c r="L157" s="2"/>
      <c r="M157" s="2"/>
      <c r="N157" s="2"/>
      <c r="O157" s="2"/>
      <c r="P157" s="2"/>
    </row>
  </sheetData>
  <sheetProtection/>
  <printOptions/>
  <pageMargins left="0.7" right="0.7" top="0.75" bottom="0.75" header="0.3" footer="0.3"/>
  <pageSetup orientation="portrait" paperSize="9"/>
  <ignoredErrors>
    <ignoredError sqref="A154:A157" numberStoredAsText="1"/>
  </ignoredErrors>
</worksheet>
</file>

<file path=xl/worksheets/sheet7.xml><?xml version="1.0" encoding="utf-8"?>
<worksheet xmlns="http://schemas.openxmlformats.org/spreadsheetml/2006/main" xmlns:r="http://schemas.openxmlformats.org/officeDocument/2006/relationships">
  <dimension ref="A1:P157"/>
  <sheetViews>
    <sheetView showGridLines="0" zoomScalePageLayoutView="0" workbookViewId="0" topLeftCell="A1">
      <selection activeCell="A1" sqref="A1"/>
    </sheetView>
  </sheetViews>
  <sheetFormatPr defaultColWidth="12" defaultRowHeight="11.25"/>
  <cols>
    <col min="1" max="1" width="7.16015625" style="0" customWidth="1"/>
    <col min="2" max="2" width="30.66015625" style="0" customWidth="1"/>
    <col min="3" max="3" width="13.33203125" style="0" customWidth="1"/>
    <col min="11" max="11" width="11.83203125" style="0" customWidth="1"/>
  </cols>
  <sheetData>
    <row r="1" spans="1:16" ht="11.25">
      <c r="A1" s="2"/>
      <c r="B1" s="2"/>
      <c r="C1" s="2"/>
      <c r="D1" s="2"/>
      <c r="E1" s="2"/>
      <c r="F1" s="2"/>
      <c r="G1" s="2"/>
      <c r="H1" s="2"/>
      <c r="I1" s="2"/>
      <c r="J1" s="2"/>
      <c r="K1" s="2"/>
      <c r="L1" s="2"/>
      <c r="M1" s="2"/>
      <c r="N1" s="2"/>
      <c r="O1" s="2"/>
      <c r="P1" s="2"/>
    </row>
    <row r="2" spans="1:16" ht="15.75">
      <c r="A2" s="20"/>
      <c r="B2" s="45" t="s">
        <v>247</v>
      </c>
      <c r="C2" s="20"/>
      <c r="D2" s="20"/>
      <c r="E2" s="20"/>
      <c r="F2" s="20"/>
      <c r="G2" s="20"/>
      <c r="H2" s="20"/>
      <c r="I2" s="20"/>
      <c r="J2" s="20"/>
      <c r="K2" s="20"/>
      <c r="L2" s="20"/>
      <c r="M2" s="20"/>
      <c r="N2" s="20"/>
      <c r="O2" s="2"/>
      <c r="P2" s="2"/>
    </row>
    <row r="3" spans="1:16" ht="12">
      <c r="A3" s="20"/>
      <c r="B3" s="72" t="s">
        <v>248</v>
      </c>
      <c r="C3" s="20"/>
      <c r="D3" s="20"/>
      <c r="E3" s="20"/>
      <c r="F3" s="20"/>
      <c r="G3" s="20"/>
      <c r="H3" s="20"/>
      <c r="I3" s="20"/>
      <c r="J3" s="20"/>
      <c r="K3" s="20"/>
      <c r="L3" s="20"/>
      <c r="M3" s="20"/>
      <c r="N3" s="20"/>
      <c r="O3" s="2"/>
      <c r="P3" s="2"/>
    </row>
    <row r="4" spans="1:16" ht="11.25">
      <c r="A4" s="20"/>
      <c r="B4" s="20"/>
      <c r="C4" s="20"/>
      <c r="D4" s="20"/>
      <c r="E4" s="20"/>
      <c r="F4" s="20"/>
      <c r="G4" s="20"/>
      <c r="H4" s="20"/>
      <c r="I4" s="20"/>
      <c r="J4" s="20"/>
      <c r="K4" s="20"/>
      <c r="L4" s="20"/>
      <c r="M4" s="20"/>
      <c r="N4" s="20"/>
      <c r="O4" s="2"/>
      <c r="P4" s="2"/>
    </row>
    <row r="5" spans="1:16" ht="11.25">
      <c r="A5" s="23"/>
      <c r="B5" s="21" t="s">
        <v>1</v>
      </c>
      <c r="C5" s="24" t="s">
        <v>166</v>
      </c>
      <c r="D5" s="20"/>
      <c r="E5" s="20"/>
      <c r="F5" s="20"/>
      <c r="G5" s="20"/>
      <c r="H5" s="20"/>
      <c r="I5" s="20"/>
      <c r="J5" s="20"/>
      <c r="K5" s="20"/>
      <c r="L5" s="20"/>
      <c r="M5" s="46" t="s">
        <v>31</v>
      </c>
      <c r="N5" s="24" t="s">
        <v>249</v>
      </c>
      <c r="O5" s="2"/>
      <c r="P5" s="2"/>
    </row>
    <row r="6" spans="1:16" ht="11.25">
      <c r="A6" s="23"/>
      <c r="B6" s="20"/>
      <c r="C6" s="22" t="s">
        <v>250</v>
      </c>
      <c r="D6" s="20"/>
      <c r="E6" s="20"/>
      <c r="F6" s="20"/>
      <c r="G6" s="20"/>
      <c r="H6" s="20"/>
      <c r="I6" s="20"/>
      <c r="J6" s="20"/>
      <c r="K6" s="20"/>
      <c r="L6" s="20"/>
      <c r="M6" s="20"/>
      <c r="N6" s="20"/>
      <c r="O6" s="2"/>
      <c r="P6" s="2"/>
    </row>
    <row r="7" spans="1:16" ht="11.25">
      <c r="A7" s="23"/>
      <c r="B7" s="20"/>
      <c r="C7" s="22" t="s">
        <v>251</v>
      </c>
      <c r="D7" s="20"/>
      <c r="E7" s="20"/>
      <c r="F7" s="20"/>
      <c r="G7" s="20"/>
      <c r="H7" s="20"/>
      <c r="I7" s="20"/>
      <c r="J7" s="20"/>
      <c r="K7" s="20"/>
      <c r="L7" s="20"/>
      <c r="M7" s="20"/>
      <c r="N7" s="20"/>
      <c r="O7" s="2"/>
      <c r="P7" s="2"/>
    </row>
    <row r="8" spans="1:16" ht="11.25">
      <c r="A8" s="23"/>
      <c r="B8" s="20"/>
      <c r="C8" s="22" t="s">
        <v>252</v>
      </c>
      <c r="D8" s="20"/>
      <c r="E8" s="20"/>
      <c r="F8" s="20"/>
      <c r="G8" s="20"/>
      <c r="H8" s="20"/>
      <c r="I8" s="20"/>
      <c r="J8" s="20"/>
      <c r="K8" s="20"/>
      <c r="L8" s="20"/>
      <c r="M8" s="20"/>
      <c r="N8" s="20"/>
      <c r="O8" s="2"/>
      <c r="P8" s="2"/>
    </row>
    <row r="9" spans="1:16" ht="11.25">
      <c r="A9" s="4"/>
      <c r="B9" s="2"/>
      <c r="C9" s="51" t="s">
        <v>253</v>
      </c>
      <c r="D9" s="2"/>
      <c r="E9" s="2"/>
      <c r="F9" s="2"/>
      <c r="G9" s="2"/>
      <c r="H9" s="2"/>
      <c r="I9" s="2"/>
      <c r="J9" s="2"/>
      <c r="K9" s="2"/>
      <c r="L9" s="2"/>
      <c r="M9" s="2"/>
      <c r="N9" s="2"/>
      <c r="O9" s="2"/>
      <c r="P9" s="2"/>
    </row>
    <row r="10" spans="1:16" ht="12">
      <c r="A10" s="2"/>
      <c r="B10" s="180" t="s">
        <v>254</v>
      </c>
      <c r="C10" s="102">
        <v>2003</v>
      </c>
      <c r="D10" s="102">
        <v>2004</v>
      </c>
      <c r="E10" s="102">
        <v>2005</v>
      </c>
      <c r="F10" s="102">
        <v>2006</v>
      </c>
      <c r="G10" s="102">
        <v>2007</v>
      </c>
      <c r="H10" s="102">
        <v>2008</v>
      </c>
      <c r="I10" s="102">
        <v>2009</v>
      </c>
      <c r="J10" s="102">
        <v>2010</v>
      </c>
      <c r="K10" s="102">
        <v>2011</v>
      </c>
      <c r="L10" s="102">
        <v>2012</v>
      </c>
      <c r="M10" s="102">
        <v>2013</v>
      </c>
      <c r="N10" s="102">
        <v>2014</v>
      </c>
      <c r="O10" s="102">
        <v>2015</v>
      </c>
      <c r="P10" s="102">
        <v>2016</v>
      </c>
    </row>
    <row r="11" spans="1:16" ht="12.75">
      <c r="A11" s="2"/>
      <c r="B11" s="181" t="s">
        <v>255</v>
      </c>
      <c r="C11" s="182"/>
      <c r="D11" s="183"/>
      <c r="E11" s="183"/>
      <c r="F11" s="183"/>
      <c r="G11" s="183"/>
      <c r="H11" s="183"/>
      <c r="I11" s="183"/>
      <c r="J11" s="183"/>
      <c r="K11" s="183"/>
      <c r="L11" s="183"/>
      <c r="M11" s="183"/>
      <c r="N11" s="183"/>
      <c r="O11" s="184"/>
      <c r="P11" s="184"/>
    </row>
    <row r="12" spans="1:16" ht="12.75">
      <c r="A12" s="2"/>
      <c r="B12" s="106" t="s">
        <v>256</v>
      </c>
      <c r="C12" s="12">
        <v>10</v>
      </c>
      <c r="D12" s="12">
        <v>11</v>
      </c>
      <c r="E12" s="12">
        <v>16</v>
      </c>
      <c r="F12" s="12">
        <v>14</v>
      </c>
      <c r="G12" s="12">
        <v>14</v>
      </c>
      <c r="H12" s="12">
        <v>14</v>
      </c>
      <c r="I12" s="12">
        <v>3.9319999999999897</v>
      </c>
      <c r="J12" s="12">
        <v>3.30999999999999</v>
      </c>
      <c r="K12" s="12">
        <v>3.309</v>
      </c>
      <c r="L12" s="12">
        <v>3</v>
      </c>
      <c r="M12" s="12">
        <v>2</v>
      </c>
      <c r="N12" s="12">
        <v>2</v>
      </c>
      <c r="O12" s="12">
        <v>2</v>
      </c>
      <c r="P12" s="12">
        <v>3.0053636667812125</v>
      </c>
    </row>
    <row r="13" spans="1:16" ht="12.75">
      <c r="A13" s="2"/>
      <c r="B13" s="106" t="s">
        <v>257</v>
      </c>
      <c r="C13" s="12">
        <v>136</v>
      </c>
      <c r="D13" s="12">
        <v>113</v>
      </c>
      <c r="E13" s="12">
        <v>126</v>
      </c>
      <c r="F13" s="12">
        <v>120</v>
      </c>
      <c r="G13" s="12">
        <v>121</v>
      </c>
      <c r="H13" s="12">
        <v>121</v>
      </c>
      <c r="I13" s="12">
        <v>117.012</v>
      </c>
      <c r="J13" s="12">
        <v>116.36</v>
      </c>
      <c r="K13" s="12">
        <v>96.9399999999999</v>
      </c>
      <c r="L13" s="12">
        <v>110</v>
      </c>
      <c r="M13" s="12">
        <v>110</v>
      </c>
      <c r="N13" s="12">
        <v>110</v>
      </c>
      <c r="O13" s="12">
        <v>110</v>
      </c>
      <c r="P13" s="12">
        <v>114.8965202293321</v>
      </c>
    </row>
    <row r="14" spans="1:16" ht="12.75">
      <c r="A14" s="2"/>
      <c r="B14" s="106" t="s">
        <v>258</v>
      </c>
      <c r="C14" s="12">
        <v>34</v>
      </c>
      <c r="D14" s="12">
        <v>34</v>
      </c>
      <c r="E14" s="12">
        <v>20</v>
      </c>
      <c r="F14" s="12">
        <v>19</v>
      </c>
      <c r="G14" s="12">
        <v>19</v>
      </c>
      <c r="H14" s="12">
        <v>19</v>
      </c>
      <c r="I14" s="12">
        <v>15.231</v>
      </c>
      <c r="J14" s="12">
        <v>15.23</v>
      </c>
      <c r="K14" s="12">
        <v>8.18099999999998</v>
      </c>
      <c r="L14" s="12">
        <v>8</v>
      </c>
      <c r="M14" s="12">
        <v>15</v>
      </c>
      <c r="N14" s="12">
        <v>15</v>
      </c>
      <c r="O14" s="12">
        <v>15</v>
      </c>
      <c r="P14" s="12">
        <v>35.66910527934022</v>
      </c>
    </row>
    <row r="15" spans="1:16" ht="12.75">
      <c r="A15" s="2"/>
      <c r="B15" s="106" t="s">
        <v>259</v>
      </c>
      <c r="C15" s="12">
        <v>12</v>
      </c>
      <c r="D15" s="12">
        <v>11</v>
      </c>
      <c r="E15" s="12">
        <v>4</v>
      </c>
      <c r="F15" s="12">
        <v>4</v>
      </c>
      <c r="G15" s="12">
        <v>4</v>
      </c>
      <c r="H15" s="12">
        <v>4</v>
      </c>
      <c r="I15" s="12">
        <v>3.33500000000001</v>
      </c>
      <c r="J15" s="12">
        <v>3.34</v>
      </c>
      <c r="K15" s="12">
        <v>3.33500000000001</v>
      </c>
      <c r="L15" s="12">
        <v>4</v>
      </c>
      <c r="M15" s="12">
        <v>4</v>
      </c>
      <c r="N15" s="12">
        <v>4</v>
      </c>
      <c r="O15" s="12">
        <v>3</v>
      </c>
      <c r="P15" s="12">
        <v>30.354073221681652</v>
      </c>
    </row>
    <row r="16" spans="1:16" ht="12.75">
      <c r="A16" s="2"/>
      <c r="B16" s="106" t="s">
        <v>260</v>
      </c>
      <c r="C16" s="12">
        <v>1</v>
      </c>
      <c r="D16" s="12">
        <v>1</v>
      </c>
      <c r="E16" s="12">
        <v>6</v>
      </c>
      <c r="F16" s="12">
        <v>6</v>
      </c>
      <c r="G16" s="12">
        <v>6</v>
      </c>
      <c r="H16" s="12">
        <v>6</v>
      </c>
      <c r="I16" s="12">
        <v>0</v>
      </c>
      <c r="J16" s="12">
        <v>0</v>
      </c>
      <c r="K16" s="12">
        <v>3.521</v>
      </c>
      <c r="L16" s="12">
        <v>4</v>
      </c>
      <c r="M16" s="12">
        <v>3</v>
      </c>
      <c r="N16" s="12">
        <v>3</v>
      </c>
      <c r="O16" s="12">
        <v>3</v>
      </c>
      <c r="P16" s="12">
        <v>9.799621547810677</v>
      </c>
    </row>
    <row r="17" spans="1:16" ht="12.75">
      <c r="A17" s="2"/>
      <c r="B17" s="106" t="s">
        <v>261</v>
      </c>
      <c r="C17" s="12">
        <v>3</v>
      </c>
      <c r="D17" s="12">
        <v>3</v>
      </c>
      <c r="E17" s="12">
        <v>6</v>
      </c>
      <c r="F17" s="12">
        <v>1</v>
      </c>
      <c r="G17" s="12">
        <v>1</v>
      </c>
      <c r="H17" s="12">
        <v>2</v>
      </c>
      <c r="I17" s="12">
        <v>5.84399999999999</v>
      </c>
      <c r="J17" s="12">
        <v>5.84</v>
      </c>
      <c r="K17" s="12">
        <v>1.834</v>
      </c>
      <c r="L17" s="12">
        <v>1</v>
      </c>
      <c r="M17" s="12">
        <v>1</v>
      </c>
      <c r="N17" s="12">
        <v>1</v>
      </c>
      <c r="O17" s="12">
        <v>1</v>
      </c>
      <c r="P17" s="12">
        <v>1.8135987321625584</v>
      </c>
    </row>
    <row r="18" spans="1:16" ht="12.75">
      <c r="A18" s="2"/>
      <c r="B18" s="106" t="s">
        <v>262</v>
      </c>
      <c r="C18" s="12">
        <v>6</v>
      </c>
      <c r="D18" s="12">
        <v>6</v>
      </c>
      <c r="E18" s="12">
        <v>13</v>
      </c>
      <c r="F18" s="12">
        <v>12</v>
      </c>
      <c r="G18" s="12">
        <v>11</v>
      </c>
      <c r="H18" s="12">
        <v>11</v>
      </c>
      <c r="I18" s="12">
        <v>3.223</v>
      </c>
      <c r="J18" s="12">
        <v>3.22</v>
      </c>
      <c r="K18" s="12">
        <v>3.223</v>
      </c>
      <c r="L18" s="12">
        <v>3</v>
      </c>
      <c r="M18" s="12">
        <v>12</v>
      </c>
      <c r="N18" s="12">
        <v>12</v>
      </c>
      <c r="O18" s="12">
        <v>12</v>
      </c>
      <c r="P18" s="12">
        <v>12.362814472518131</v>
      </c>
    </row>
    <row r="19" spans="1:16" ht="12.75">
      <c r="A19" s="2"/>
      <c r="B19" s="106" t="s">
        <v>263</v>
      </c>
      <c r="C19" s="12">
        <v>11</v>
      </c>
      <c r="D19" s="12">
        <v>11</v>
      </c>
      <c r="E19" s="12">
        <v>10</v>
      </c>
      <c r="F19" s="12">
        <v>10</v>
      </c>
      <c r="G19" s="12">
        <v>10</v>
      </c>
      <c r="H19" s="12">
        <v>10</v>
      </c>
      <c r="I19" s="12">
        <v>10.661</v>
      </c>
      <c r="J19" s="12">
        <v>10.66</v>
      </c>
      <c r="K19" s="12">
        <v>10.661</v>
      </c>
      <c r="L19" s="12">
        <v>9</v>
      </c>
      <c r="M19" s="12">
        <v>11</v>
      </c>
      <c r="N19" s="12">
        <v>11</v>
      </c>
      <c r="O19" s="12">
        <v>11</v>
      </c>
      <c r="P19" s="12">
        <v>10.641043524262539</v>
      </c>
    </row>
    <row r="20" spans="1:16" ht="12.75">
      <c r="A20" s="2"/>
      <c r="B20" s="185" t="s">
        <v>264</v>
      </c>
      <c r="C20" s="186">
        <v>212</v>
      </c>
      <c r="D20" s="186">
        <v>190</v>
      </c>
      <c r="E20" s="186">
        <v>205</v>
      </c>
      <c r="F20" s="186">
        <v>190</v>
      </c>
      <c r="G20" s="186">
        <v>189</v>
      </c>
      <c r="H20" s="186">
        <v>190</v>
      </c>
      <c r="I20" s="186">
        <v>159.238</v>
      </c>
      <c r="J20" s="186">
        <v>157.96</v>
      </c>
      <c r="K20" s="186">
        <v>131.004</v>
      </c>
      <c r="L20" s="186">
        <v>142</v>
      </c>
      <c r="M20" s="186">
        <v>158</v>
      </c>
      <c r="N20" s="186">
        <v>158</v>
      </c>
      <c r="O20" s="186">
        <v>157</v>
      </c>
      <c r="P20" s="186">
        <v>218.54214067388907</v>
      </c>
    </row>
    <row r="21" spans="1:16" ht="12.75">
      <c r="A21" s="2"/>
      <c r="B21" s="181" t="s">
        <v>265</v>
      </c>
      <c r="C21" s="182"/>
      <c r="D21" s="183"/>
      <c r="E21" s="183"/>
      <c r="F21" s="183"/>
      <c r="G21" s="183"/>
      <c r="H21" s="183"/>
      <c r="I21" s="183"/>
      <c r="J21" s="183"/>
      <c r="K21" s="183"/>
      <c r="L21" s="183"/>
      <c r="M21" s="183"/>
      <c r="N21" s="183"/>
      <c r="O21" s="184"/>
      <c r="P21" s="184"/>
    </row>
    <row r="22" spans="1:16" ht="12.75">
      <c r="A22" s="2"/>
      <c r="B22" s="106" t="s">
        <v>266</v>
      </c>
      <c r="C22" s="12">
        <v>77</v>
      </c>
      <c r="D22" s="12">
        <v>77</v>
      </c>
      <c r="E22" s="12">
        <v>80</v>
      </c>
      <c r="F22" s="12">
        <v>79</v>
      </c>
      <c r="G22" s="12">
        <v>79</v>
      </c>
      <c r="H22" s="12">
        <v>85</v>
      </c>
      <c r="I22" s="12">
        <v>71.515</v>
      </c>
      <c r="J22" s="12">
        <v>71.51</v>
      </c>
      <c r="K22" s="12">
        <v>64.206</v>
      </c>
      <c r="L22" s="12">
        <v>65</v>
      </c>
      <c r="M22" s="12">
        <v>53</v>
      </c>
      <c r="N22" s="12">
        <v>53</v>
      </c>
      <c r="O22" s="12">
        <v>54</v>
      </c>
      <c r="P22" s="12">
        <v>53.5425849143622</v>
      </c>
    </row>
    <row r="23" spans="1:16" ht="12.75">
      <c r="A23" s="2"/>
      <c r="B23" s="106" t="s">
        <v>267</v>
      </c>
      <c r="C23" s="12">
        <v>251</v>
      </c>
      <c r="D23" s="12">
        <v>251</v>
      </c>
      <c r="E23" s="12">
        <v>250</v>
      </c>
      <c r="F23" s="12">
        <v>250</v>
      </c>
      <c r="G23" s="12">
        <v>250</v>
      </c>
      <c r="H23" s="12">
        <v>250</v>
      </c>
      <c r="I23" s="12">
        <v>187.491</v>
      </c>
      <c r="J23" s="12">
        <v>186.06</v>
      </c>
      <c r="K23" s="12">
        <v>186.061</v>
      </c>
      <c r="L23" s="12">
        <v>186</v>
      </c>
      <c r="M23" s="12">
        <v>186</v>
      </c>
      <c r="N23" s="12">
        <v>186</v>
      </c>
      <c r="O23" s="12">
        <v>186</v>
      </c>
      <c r="P23" s="12">
        <v>184.88725787198644</v>
      </c>
    </row>
    <row r="24" spans="1:16" ht="12.75">
      <c r="A24" s="2"/>
      <c r="B24" s="106" t="s">
        <v>268</v>
      </c>
      <c r="C24" s="12">
        <v>241</v>
      </c>
      <c r="D24" s="12">
        <v>194</v>
      </c>
      <c r="E24" s="12">
        <v>247</v>
      </c>
      <c r="F24" s="12">
        <v>239</v>
      </c>
      <c r="G24" s="12">
        <v>243</v>
      </c>
      <c r="H24" s="12">
        <v>244</v>
      </c>
      <c r="I24" s="12">
        <v>223.23</v>
      </c>
      <c r="J24" s="12">
        <v>223.23</v>
      </c>
      <c r="K24" s="12">
        <v>207.511</v>
      </c>
      <c r="L24" s="12">
        <v>203</v>
      </c>
      <c r="M24" s="12">
        <v>215</v>
      </c>
      <c r="N24" s="12">
        <v>215</v>
      </c>
      <c r="O24" s="12">
        <v>199</v>
      </c>
      <c r="P24" s="12">
        <v>188.6721595738909</v>
      </c>
    </row>
    <row r="25" spans="1:16" ht="12.75">
      <c r="A25" s="2"/>
      <c r="B25" s="106" t="s">
        <v>269</v>
      </c>
      <c r="C25" s="12">
        <v>104</v>
      </c>
      <c r="D25" s="12">
        <v>104</v>
      </c>
      <c r="E25" s="12">
        <v>88</v>
      </c>
      <c r="F25" s="12">
        <v>89</v>
      </c>
      <c r="G25" s="12">
        <v>91</v>
      </c>
      <c r="H25" s="12">
        <v>92</v>
      </c>
      <c r="I25" s="12">
        <v>41.72</v>
      </c>
      <c r="J25" s="12">
        <v>41.58</v>
      </c>
      <c r="K25" s="12">
        <v>41.087</v>
      </c>
      <c r="L25" s="12">
        <v>41</v>
      </c>
      <c r="M25" s="12">
        <v>22</v>
      </c>
      <c r="N25" s="12">
        <v>22</v>
      </c>
      <c r="O25" s="12">
        <v>32</v>
      </c>
      <c r="P25" s="12">
        <v>22.482835135917238</v>
      </c>
    </row>
    <row r="26" spans="1:16" ht="12.75">
      <c r="A26" s="2"/>
      <c r="B26" s="185" t="s">
        <v>264</v>
      </c>
      <c r="C26" s="186">
        <v>673</v>
      </c>
      <c r="D26" s="186">
        <v>626</v>
      </c>
      <c r="E26" s="186">
        <v>667</v>
      </c>
      <c r="F26" s="186">
        <v>659</v>
      </c>
      <c r="G26" s="186">
        <v>664</v>
      </c>
      <c r="H26" s="186">
        <v>673</v>
      </c>
      <c r="I26" s="186">
        <v>523.956</v>
      </c>
      <c r="J26" s="186">
        <v>522.38</v>
      </c>
      <c r="K26" s="186">
        <v>498.865</v>
      </c>
      <c r="L26" s="186">
        <v>495</v>
      </c>
      <c r="M26" s="186">
        <v>476</v>
      </c>
      <c r="N26" s="186">
        <v>476</v>
      </c>
      <c r="O26" s="186">
        <v>471</v>
      </c>
      <c r="P26" s="186">
        <v>449.5848374961568</v>
      </c>
    </row>
    <row r="27" spans="1:16" ht="12.75">
      <c r="A27" s="2"/>
      <c r="B27" s="181" t="s">
        <v>270</v>
      </c>
      <c r="C27" s="182"/>
      <c r="D27" s="183"/>
      <c r="E27" s="183"/>
      <c r="F27" s="183"/>
      <c r="G27" s="183"/>
      <c r="H27" s="183"/>
      <c r="I27" s="183"/>
      <c r="J27" s="183"/>
      <c r="K27" s="183"/>
      <c r="L27" s="183"/>
      <c r="M27" s="183"/>
      <c r="N27" s="183"/>
      <c r="O27" s="184"/>
      <c r="P27" s="184"/>
    </row>
    <row r="28" spans="1:16" ht="12.75">
      <c r="A28" s="2"/>
      <c r="B28" s="106" t="s">
        <v>271</v>
      </c>
      <c r="C28" s="12">
        <v>230</v>
      </c>
      <c r="D28" s="12">
        <v>204</v>
      </c>
      <c r="E28" s="12">
        <v>207</v>
      </c>
      <c r="F28" s="12">
        <v>207</v>
      </c>
      <c r="G28" s="12">
        <v>207</v>
      </c>
      <c r="H28" s="12">
        <v>207</v>
      </c>
      <c r="I28" s="12">
        <v>173.577</v>
      </c>
      <c r="J28" s="12">
        <v>173.32</v>
      </c>
      <c r="K28" s="12">
        <v>158.472</v>
      </c>
      <c r="L28" s="12">
        <v>157</v>
      </c>
      <c r="M28" s="12">
        <v>128</v>
      </c>
      <c r="N28" s="12">
        <v>150</v>
      </c>
      <c r="O28" s="12">
        <v>150</v>
      </c>
      <c r="P28" s="12">
        <v>122.91647939990236</v>
      </c>
    </row>
    <row r="29" spans="1:16" ht="12.75">
      <c r="A29" s="2"/>
      <c r="B29" s="106" t="s">
        <v>272</v>
      </c>
      <c r="C29" s="12">
        <v>233</v>
      </c>
      <c r="D29" s="12">
        <v>232</v>
      </c>
      <c r="E29" s="12">
        <v>205</v>
      </c>
      <c r="F29" s="12">
        <v>207</v>
      </c>
      <c r="G29" s="12">
        <v>205</v>
      </c>
      <c r="H29" s="12">
        <v>203</v>
      </c>
      <c r="I29" s="12">
        <v>174.506</v>
      </c>
      <c r="J29" s="12">
        <v>174.5</v>
      </c>
      <c r="K29" s="12">
        <v>174.774</v>
      </c>
      <c r="L29" s="12">
        <v>176</v>
      </c>
      <c r="M29" s="12">
        <v>162</v>
      </c>
      <c r="N29" s="12">
        <v>162</v>
      </c>
      <c r="O29" s="12">
        <v>162</v>
      </c>
      <c r="P29" s="12">
        <v>161.83249534282254</v>
      </c>
    </row>
    <row r="30" spans="1:16" ht="12.75">
      <c r="A30" s="2"/>
      <c r="B30" s="106" t="s">
        <v>273</v>
      </c>
      <c r="C30" s="12">
        <v>142</v>
      </c>
      <c r="D30" s="12">
        <v>142</v>
      </c>
      <c r="E30" s="12">
        <v>109</v>
      </c>
      <c r="F30" s="12">
        <v>109</v>
      </c>
      <c r="G30" s="12">
        <v>109</v>
      </c>
      <c r="H30" s="12">
        <v>109</v>
      </c>
      <c r="I30" s="12">
        <v>92.9</v>
      </c>
      <c r="J30" s="12">
        <v>92.88</v>
      </c>
      <c r="K30" s="12">
        <v>92.938</v>
      </c>
      <c r="L30" s="12">
        <v>93</v>
      </c>
      <c r="M30" s="12">
        <v>93</v>
      </c>
      <c r="N30" s="12">
        <v>93</v>
      </c>
      <c r="O30" s="12">
        <v>93</v>
      </c>
      <c r="P30" s="12">
        <v>90.45236340453239</v>
      </c>
    </row>
    <row r="31" spans="1:16" ht="12.75">
      <c r="A31" s="2"/>
      <c r="B31" s="185" t="s">
        <v>264</v>
      </c>
      <c r="C31" s="186">
        <v>605</v>
      </c>
      <c r="D31" s="186">
        <v>578</v>
      </c>
      <c r="E31" s="186">
        <v>522</v>
      </c>
      <c r="F31" s="186">
        <v>524</v>
      </c>
      <c r="G31" s="186">
        <v>522</v>
      </c>
      <c r="H31" s="186">
        <v>520</v>
      </c>
      <c r="I31" s="186">
        <v>440.983</v>
      </c>
      <c r="J31" s="186">
        <v>440.7</v>
      </c>
      <c r="K31" s="186">
        <v>426.184</v>
      </c>
      <c r="L31" s="186">
        <v>426</v>
      </c>
      <c r="M31" s="186">
        <v>383</v>
      </c>
      <c r="N31" s="186">
        <v>405</v>
      </c>
      <c r="O31" s="186">
        <v>405</v>
      </c>
      <c r="P31" s="186">
        <v>375.2013381472573</v>
      </c>
    </row>
    <row r="32" spans="1:16" ht="12.75">
      <c r="A32" s="2"/>
      <c r="B32" s="181" t="s">
        <v>274</v>
      </c>
      <c r="C32" s="182"/>
      <c r="D32" s="183"/>
      <c r="E32" s="183"/>
      <c r="F32" s="183"/>
      <c r="G32" s="183"/>
      <c r="H32" s="183"/>
      <c r="I32" s="183"/>
      <c r="J32" s="183"/>
      <c r="K32" s="183"/>
      <c r="L32" s="183"/>
      <c r="M32" s="183"/>
      <c r="N32" s="183"/>
      <c r="O32" s="184"/>
      <c r="P32" s="184"/>
    </row>
    <row r="33" spans="1:16" ht="12.75">
      <c r="A33" s="2"/>
      <c r="B33" s="106" t="s">
        <v>275</v>
      </c>
      <c r="C33" s="12">
        <v>131</v>
      </c>
      <c r="D33" s="12">
        <v>126</v>
      </c>
      <c r="E33" s="12">
        <v>123</v>
      </c>
      <c r="F33" s="12">
        <v>123</v>
      </c>
      <c r="G33" s="12">
        <v>123</v>
      </c>
      <c r="H33" s="12">
        <v>121</v>
      </c>
      <c r="I33" s="12">
        <v>119.529</v>
      </c>
      <c r="J33" s="12">
        <v>119.53</v>
      </c>
      <c r="K33" s="12">
        <v>115.297</v>
      </c>
      <c r="L33" s="12">
        <v>117</v>
      </c>
      <c r="M33" s="12">
        <v>116</v>
      </c>
      <c r="N33" s="12">
        <v>116</v>
      </c>
      <c r="O33" s="12">
        <v>86</v>
      </c>
      <c r="P33" s="12">
        <v>73.15779805935867</v>
      </c>
    </row>
    <row r="34" spans="1:16" ht="12.75">
      <c r="A34" s="2"/>
      <c r="B34" s="106" t="s">
        <v>276</v>
      </c>
      <c r="C34" s="12">
        <v>292</v>
      </c>
      <c r="D34" s="12">
        <v>306</v>
      </c>
      <c r="E34" s="12">
        <v>325</v>
      </c>
      <c r="F34" s="12">
        <v>338</v>
      </c>
      <c r="G34" s="12">
        <v>333</v>
      </c>
      <c r="H34" s="12">
        <v>333</v>
      </c>
      <c r="I34" s="12">
        <v>247.836</v>
      </c>
      <c r="J34" s="12">
        <v>247.83</v>
      </c>
      <c r="K34" s="12">
        <v>290.7</v>
      </c>
      <c r="L34" s="12">
        <v>287</v>
      </c>
      <c r="M34" s="12">
        <v>255</v>
      </c>
      <c r="N34" s="12">
        <v>288</v>
      </c>
      <c r="O34" s="12">
        <v>288</v>
      </c>
      <c r="P34" s="12">
        <v>254.51268063518478</v>
      </c>
    </row>
    <row r="35" spans="1:16" ht="12.75">
      <c r="A35" s="2"/>
      <c r="B35" s="185" t="s">
        <v>264</v>
      </c>
      <c r="C35" s="186">
        <v>424</v>
      </c>
      <c r="D35" s="186">
        <v>432</v>
      </c>
      <c r="E35" s="186">
        <v>448</v>
      </c>
      <c r="F35" s="186">
        <v>461</v>
      </c>
      <c r="G35" s="186">
        <v>456</v>
      </c>
      <c r="H35" s="186">
        <v>454</v>
      </c>
      <c r="I35" s="186">
        <v>367.365</v>
      </c>
      <c r="J35" s="186">
        <v>367.36</v>
      </c>
      <c r="K35" s="186">
        <v>405.997</v>
      </c>
      <c r="L35" s="186">
        <v>404</v>
      </c>
      <c r="M35" s="186">
        <v>371</v>
      </c>
      <c r="N35" s="186">
        <v>404</v>
      </c>
      <c r="O35" s="186">
        <v>374</v>
      </c>
      <c r="P35" s="186">
        <v>327.6704786945435</v>
      </c>
    </row>
    <row r="36" spans="1:16" ht="12.75">
      <c r="A36" s="2"/>
      <c r="B36" s="181" t="s">
        <v>277</v>
      </c>
      <c r="C36" s="182"/>
      <c r="D36" s="183"/>
      <c r="E36" s="183"/>
      <c r="F36" s="183"/>
      <c r="G36" s="183"/>
      <c r="H36" s="183"/>
      <c r="I36" s="183"/>
      <c r="J36" s="183"/>
      <c r="K36" s="183"/>
      <c r="L36" s="183"/>
      <c r="M36" s="183"/>
      <c r="N36" s="183"/>
      <c r="O36" s="184"/>
      <c r="P36" s="184"/>
    </row>
    <row r="37" spans="1:16" ht="12.75">
      <c r="A37" s="2"/>
      <c r="B37" s="106" t="s">
        <v>278</v>
      </c>
      <c r="C37" s="12">
        <v>120</v>
      </c>
      <c r="D37" s="12">
        <v>120</v>
      </c>
      <c r="E37" s="12">
        <v>116</v>
      </c>
      <c r="F37" s="12">
        <v>116</v>
      </c>
      <c r="G37" s="12">
        <v>116</v>
      </c>
      <c r="H37" s="12">
        <v>116</v>
      </c>
      <c r="I37" s="12">
        <v>115.559</v>
      </c>
      <c r="J37" s="12">
        <v>115.62</v>
      </c>
      <c r="K37" s="12">
        <v>115.519</v>
      </c>
      <c r="L37" s="12">
        <v>116</v>
      </c>
      <c r="M37" s="12">
        <v>115</v>
      </c>
      <c r="N37" s="12">
        <v>115</v>
      </c>
      <c r="O37" s="12">
        <v>109</v>
      </c>
      <c r="P37" s="12">
        <v>92.04936834204481</v>
      </c>
    </row>
    <row r="38" spans="1:16" ht="12.75">
      <c r="A38" s="2"/>
      <c r="B38" s="106" t="s">
        <v>279</v>
      </c>
      <c r="C38" s="12">
        <v>288</v>
      </c>
      <c r="D38" s="12">
        <v>288</v>
      </c>
      <c r="E38" s="12">
        <v>285</v>
      </c>
      <c r="F38" s="12">
        <v>285</v>
      </c>
      <c r="G38" s="12">
        <v>285</v>
      </c>
      <c r="H38" s="12">
        <v>285</v>
      </c>
      <c r="I38" s="12">
        <v>263.489</v>
      </c>
      <c r="J38" s="12">
        <v>263.19</v>
      </c>
      <c r="K38" s="12">
        <v>248.208</v>
      </c>
      <c r="L38" s="12">
        <v>248</v>
      </c>
      <c r="M38" s="12">
        <v>247</v>
      </c>
      <c r="N38" s="12">
        <v>261</v>
      </c>
      <c r="O38" s="12">
        <v>261</v>
      </c>
      <c r="P38" s="12">
        <v>332.2139577417663</v>
      </c>
    </row>
    <row r="39" spans="1:16" ht="12.75">
      <c r="A39" s="2"/>
      <c r="B39" s="106" t="s">
        <v>280</v>
      </c>
      <c r="C39" s="12">
        <v>118</v>
      </c>
      <c r="D39" s="12">
        <v>118</v>
      </c>
      <c r="E39" s="12">
        <v>84</v>
      </c>
      <c r="F39" s="12">
        <v>84</v>
      </c>
      <c r="G39" s="12">
        <v>84</v>
      </c>
      <c r="H39" s="12">
        <v>84</v>
      </c>
      <c r="I39" s="12">
        <v>81.973</v>
      </c>
      <c r="J39" s="12">
        <v>81.32</v>
      </c>
      <c r="K39" s="12">
        <v>80.802</v>
      </c>
      <c r="L39" s="12">
        <v>81</v>
      </c>
      <c r="M39" s="12">
        <v>81</v>
      </c>
      <c r="N39" s="12">
        <v>81</v>
      </c>
      <c r="O39" s="12">
        <v>53</v>
      </c>
      <c r="P39" s="12">
        <v>52.03441337649889</v>
      </c>
    </row>
    <row r="40" spans="1:16" ht="12.75">
      <c r="A40" s="2"/>
      <c r="B40" s="106" t="s">
        <v>281</v>
      </c>
      <c r="C40" s="12">
        <v>223</v>
      </c>
      <c r="D40" s="12">
        <v>223</v>
      </c>
      <c r="E40" s="12">
        <v>225</v>
      </c>
      <c r="F40" s="12">
        <v>225</v>
      </c>
      <c r="G40" s="12">
        <v>225</v>
      </c>
      <c r="H40" s="12">
        <v>225</v>
      </c>
      <c r="I40" s="12">
        <v>199.158</v>
      </c>
      <c r="J40" s="12">
        <v>199.16</v>
      </c>
      <c r="K40" s="12">
        <v>147.655</v>
      </c>
      <c r="L40" s="12">
        <v>148</v>
      </c>
      <c r="M40" s="12">
        <v>144</v>
      </c>
      <c r="N40" s="12">
        <v>142</v>
      </c>
      <c r="O40" s="12">
        <v>135</v>
      </c>
      <c r="P40" s="12">
        <v>170.8665526487132</v>
      </c>
    </row>
    <row r="41" spans="1:16" ht="12.75">
      <c r="A41" s="2"/>
      <c r="B41" s="106" t="s">
        <v>282</v>
      </c>
      <c r="C41" s="12">
        <v>175</v>
      </c>
      <c r="D41" s="12">
        <v>175</v>
      </c>
      <c r="E41" s="12">
        <v>175</v>
      </c>
      <c r="F41" s="12">
        <v>175</v>
      </c>
      <c r="G41" s="12">
        <v>175</v>
      </c>
      <c r="H41" s="12">
        <v>175</v>
      </c>
      <c r="I41" s="12">
        <v>179.771</v>
      </c>
      <c r="J41" s="12">
        <v>179.7</v>
      </c>
      <c r="K41" s="12">
        <v>172.617</v>
      </c>
      <c r="L41" s="12">
        <v>173</v>
      </c>
      <c r="M41" s="12">
        <v>173</v>
      </c>
      <c r="N41" s="12">
        <v>173</v>
      </c>
      <c r="O41" s="12">
        <v>173</v>
      </c>
      <c r="P41" s="12">
        <v>229.04544252229115</v>
      </c>
    </row>
    <row r="42" spans="1:16" ht="12.75">
      <c r="A42" s="2"/>
      <c r="B42" s="106" t="s">
        <v>283</v>
      </c>
      <c r="C42" s="12">
        <v>335</v>
      </c>
      <c r="D42" s="12">
        <v>336</v>
      </c>
      <c r="E42" s="12">
        <v>335</v>
      </c>
      <c r="F42" s="12">
        <v>335</v>
      </c>
      <c r="G42" s="12">
        <v>335</v>
      </c>
      <c r="H42" s="12">
        <v>335</v>
      </c>
      <c r="I42" s="12">
        <v>239.3</v>
      </c>
      <c r="J42" s="12">
        <v>239.3</v>
      </c>
      <c r="K42" s="12">
        <v>215.12</v>
      </c>
      <c r="L42" s="12">
        <v>220</v>
      </c>
      <c r="M42" s="12">
        <v>220</v>
      </c>
      <c r="N42" s="12">
        <v>208</v>
      </c>
      <c r="O42" s="12">
        <v>208</v>
      </c>
      <c r="P42" s="12">
        <v>199.3301712756145</v>
      </c>
    </row>
    <row r="43" spans="1:16" ht="12.75">
      <c r="A43" s="2"/>
      <c r="B43" s="185" t="s">
        <v>264</v>
      </c>
      <c r="C43" s="186">
        <v>1259</v>
      </c>
      <c r="D43" s="186">
        <v>1260</v>
      </c>
      <c r="E43" s="186">
        <v>1223</v>
      </c>
      <c r="F43" s="186">
        <v>1223</v>
      </c>
      <c r="G43" s="186">
        <v>1223</v>
      </c>
      <c r="H43" s="186">
        <v>1224</v>
      </c>
      <c r="I43" s="186">
        <v>1079.25</v>
      </c>
      <c r="J43" s="186">
        <v>1078.29</v>
      </c>
      <c r="K43" s="186">
        <v>979.921</v>
      </c>
      <c r="L43" s="186">
        <v>986</v>
      </c>
      <c r="M43" s="186">
        <v>980</v>
      </c>
      <c r="N43" s="186">
        <v>980</v>
      </c>
      <c r="O43" s="186">
        <v>939</v>
      </c>
      <c r="P43" s="186">
        <v>1075.5399059069289</v>
      </c>
    </row>
    <row r="44" spans="1:16" ht="12.75">
      <c r="A44" s="2"/>
      <c r="B44" s="181" t="s">
        <v>284</v>
      </c>
      <c r="C44" s="182"/>
      <c r="D44" s="183"/>
      <c r="E44" s="183"/>
      <c r="F44" s="183"/>
      <c r="G44" s="183"/>
      <c r="H44" s="183"/>
      <c r="I44" s="183"/>
      <c r="J44" s="183"/>
      <c r="K44" s="183"/>
      <c r="L44" s="183"/>
      <c r="M44" s="183"/>
      <c r="N44" s="183"/>
      <c r="O44" s="184"/>
      <c r="P44" s="184"/>
    </row>
    <row r="45" spans="1:16" ht="12.75">
      <c r="A45" s="2"/>
      <c r="B45" s="106" t="s">
        <v>285</v>
      </c>
      <c r="C45" s="12">
        <v>90</v>
      </c>
      <c r="D45" s="12">
        <v>90</v>
      </c>
      <c r="E45" s="12">
        <v>89</v>
      </c>
      <c r="F45" s="12">
        <v>90</v>
      </c>
      <c r="G45" s="12">
        <v>89</v>
      </c>
      <c r="H45" s="12">
        <v>92</v>
      </c>
      <c r="I45" s="12">
        <v>103.474</v>
      </c>
      <c r="J45" s="12">
        <v>102.8</v>
      </c>
      <c r="K45" s="12">
        <v>114.176</v>
      </c>
      <c r="L45" s="12">
        <v>114</v>
      </c>
      <c r="M45" s="12">
        <v>114</v>
      </c>
      <c r="N45" s="12">
        <v>115</v>
      </c>
      <c r="O45" s="12">
        <v>119</v>
      </c>
      <c r="P45" s="12">
        <v>88.63077964768227</v>
      </c>
    </row>
    <row r="46" spans="1:16" ht="12.75">
      <c r="A46" s="2"/>
      <c r="B46" s="106" t="s">
        <v>286</v>
      </c>
      <c r="C46" s="12">
        <v>108</v>
      </c>
      <c r="D46" s="12">
        <v>108</v>
      </c>
      <c r="E46" s="12">
        <v>139</v>
      </c>
      <c r="F46" s="12">
        <v>139</v>
      </c>
      <c r="G46" s="12">
        <v>139</v>
      </c>
      <c r="H46" s="12">
        <v>140</v>
      </c>
      <c r="I46" s="12">
        <v>141.521</v>
      </c>
      <c r="J46" s="12">
        <v>139.81</v>
      </c>
      <c r="K46" s="12">
        <v>140.798</v>
      </c>
      <c r="L46" s="12">
        <v>141</v>
      </c>
      <c r="M46" s="12">
        <v>141</v>
      </c>
      <c r="N46" s="12">
        <v>142</v>
      </c>
      <c r="O46" s="12">
        <v>142</v>
      </c>
      <c r="P46" s="12">
        <v>142</v>
      </c>
    </row>
    <row r="47" spans="1:16" ht="12.75">
      <c r="A47" s="2"/>
      <c r="B47" s="106" t="s">
        <v>287</v>
      </c>
      <c r="C47" s="12">
        <v>59</v>
      </c>
      <c r="D47" s="12">
        <v>65</v>
      </c>
      <c r="E47" s="12">
        <v>63</v>
      </c>
      <c r="F47" s="12">
        <v>63</v>
      </c>
      <c r="G47" s="12">
        <v>63</v>
      </c>
      <c r="H47" s="12">
        <v>62</v>
      </c>
      <c r="I47" s="12">
        <v>78.515</v>
      </c>
      <c r="J47" s="12">
        <v>78.51</v>
      </c>
      <c r="K47" s="12">
        <v>78.515</v>
      </c>
      <c r="L47" s="12">
        <v>78</v>
      </c>
      <c r="M47" s="12">
        <v>78</v>
      </c>
      <c r="N47" s="12">
        <v>78</v>
      </c>
      <c r="O47" s="12">
        <v>78</v>
      </c>
      <c r="P47" s="12">
        <v>55</v>
      </c>
    </row>
    <row r="48" spans="1:16" ht="12.75">
      <c r="A48" s="2"/>
      <c r="B48" s="185" t="s">
        <v>264</v>
      </c>
      <c r="C48" s="186">
        <v>257</v>
      </c>
      <c r="D48" s="186">
        <v>263</v>
      </c>
      <c r="E48" s="186">
        <v>291</v>
      </c>
      <c r="F48" s="186">
        <v>293</v>
      </c>
      <c r="G48" s="186">
        <v>292</v>
      </c>
      <c r="H48" s="186">
        <v>295</v>
      </c>
      <c r="I48" s="186">
        <v>323.51</v>
      </c>
      <c r="J48" s="186">
        <v>321.12</v>
      </c>
      <c r="K48" s="186">
        <v>333.489</v>
      </c>
      <c r="L48" s="186">
        <v>333</v>
      </c>
      <c r="M48" s="186">
        <v>333</v>
      </c>
      <c r="N48" s="186">
        <v>335</v>
      </c>
      <c r="O48" s="186">
        <v>339</v>
      </c>
      <c r="P48" s="186">
        <v>285.6307796476823</v>
      </c>
    </row>
    <row r="49" spans="1:16" ht="12.75">
      <c r="A49" s="2"/>
      <c r="B49" s="181" t="s">
        <v>288</v>
      </c>
      <c r="C49" s="182"/>
      <c r="D49" s="183"/>
      <c r="E49" s="183"/>
      <c r="F49" s="183"/>
      <c r="G49" s="183"/>
      <c r="H49" s="183"/>
      <c r="I49" s="183"/>
      <c r="J49" s="183"/>
      <c r="K49" s="183"/>
      <c r="L49" s="183"/>
      <c r="M49" s="183"/>
      <c r="N49" s="183"/>
      <c r="O49" s="184"/>
      <c r="P49" s="184"/>
    </row>
    <row r="50" spans="1:16" ht="12.75">
      <c r="A50" s="2"/>
      <c r="B50" s="106" t="s">
        <v>289</v>
      </c>
      <c r="C50" s="12">
        <v>264</v>
      </c>
      <c r="D50" s="12">
        <v>163</v>
      </c>
      <c r="E50" s="12">
        <v>88</v>
      </c>
      <c r="F50" s="12">
        <v>88</v>
      </c>
      <c r="G50" s="12">
        <v>88</v>
      </c>
      <c r="H50" s="12">
        <v>88</v>
      </c>
      <c r="I50" s="12">
        <v>172.756</v>
      </c>
      <c r="J50" s="12">
        <v>172.75</v>
      </c>
      <c r="K50" s="12">
        <v>172.75</v>
      </c>
      <c r="L50" s="12">
        <v>173</v>
      </c>
      <c r="M50" s="12">
        <v>173</v>
      </c>
      <c r="N50" s="12">
        <v>148</v>
      </c>
      <c r="O50" s="12">
        <v>69</v>
      </c>
      <c r="P50" s="12">
        <v>69</v>
      </c>
    </row>
    <row r="51" spans="1:16" ht="12.75">
      <c r="A51" s="2"/>
      <c r="B51" s="106" t="s">
        <v>290</v>
      </c>
      <c r="C51" s="12">
        <v>186</v>
      </c>
      <c r="D51" s="12">
        <v>184</v>
      </c>
      <c r="E51" s="12">
        <v>203</v>
      </c>
      <c r="F51" s="12">
        <v>205</v>
      </c>
      <c r="G51" s="12">
        <v>185</v>
      </c>
      <c r="H51" s="12">
        <v>185</v>
      </c>
      <c r="I51" s="12">
        <v>177.259</v>
      </c>
      <c r="J51" s="12">
        <v>177.22</v>
      </c>
      <c r="K51" s="12">
        <v>177.219</v>
      </c>
      <c r="L51" s="12">
        <v>154</v>
      </c>
      <c r="M51" s="12">
        <v>154</v>
      </c>
      <c r="N51" s="12">
        <v>149</v>
      </c>
      <c r="O51" s="12">
        <v>145</v>
      </c>
      <c r="P51" s="12">
        <v>142.35202948942867</v>
      </c>
    </row>
    <row r="52" spans="1:16" ht="12.75">
      <c r="A52" s="2"/>
      <c r="B52" s="106" t="s">
        <v>291</v>
      </c>
      <c r="C52" s="12">
        <v>153</v>
      </c>
      <c r="D52" s="12">
        <v>135</v>
      </c>
      <c r="E52" s="12">
        <v>92</v>
      </c>
      <c r="F52" s="12">
        <v>92</v>
      </c>
      <c r="G52" s="12">
        <v>93</v>
      </c>
      <c r="H52" s="12">
        <v>93</v>
      </c>
      <c r="I52" s="12">
        <v>114.933</v>
      </c>
      <c r="J52" s="12">
        <v>114.93</v>
      </c>
      <c r="K52" s="12">
        <v>114.863</v>
      </c>
      <c r="L52" s="12">
        <v>114</v>
      </c>
      <c r="M52" s="12">
        <v>114</v>
      </c>
      <c r="N52" s="12">
        <v>114</v>
      </c>
      <c r="O52" s="12">
        <v>96</v>
      </c>
      <c r="P52" s="12">
        <v>95.46695890832144</v>
      </c>
    </row>
    <row r="53" spans="1:16" ht="12.75">
      <c r="A53" s="2"/>
      <c r="B53" s="106" t="s">
        <v>292</v>
      </c>
      <c r="C53" s="12">
        <v>201</v>
      </c>
      <c r="D53" s="12">
        <v>182</v>
      </c>
      <c r="E53" s="12">
        <v>165</v>
      </c>
      <c r="F53" s="12">
        <v>165</v>
      </c>
      <c r="G53" s="12">
        <v>157</v>
      </c>
      <c r="H53" s="12">
        <v>157</v>
      </c>
      <c r="I53" s="12">
        <v>177.16</v>
      </c>
      <c r="J53" s="12">
        <v>176.6</v>
      </c>
      <c r="K53" s="12">
        <v>176.602</v>
      </c>
      <c r="L53" s="12">
        <v>178</v>
      </c>
      <c r="M53" s="12">
        <v>178</v>
      </c>
      <c r="N53" s="12">
        <v>141</v>
      </c>
      <c r="O53" s="12">
        <v>121</v>
      </c>
      <c r="P53" s="12">
        <v>117</v>
      </c>
    </row>
    <row r="54" spans="1:16" ht="12.75">
      <c r="A54" s="2"/>
      <c r="B54" s="185" t="s">
        <v>264</v>
      </c>
      <c r="C54" s="186">
        <v>804</v>
      </c>
      <c r="D54" s="186">
        <v>664</v>
      </c>
      <c r="E54" s="186">
        <v>549</v>
      </c>
      <c r="F54" s="186">
        <v>551</v>
      </c>
      <c r="G54" s="186">
        <v>524</v>
      </c>
      <c r="H54" s="186">
        <v>525</v>
      </c>
      <c r="I54" s="186">
        <v>642.108</v>
      </c>
      <c r="J54" s="186">
        <v>641.5</v>
      </c>
      <c r="K54" s="186">
        <v>641.434</v>
      </c>
      <c r="L54" s="186">
        <v>619</v>
      </c>
      <c r="M54" s="186">
        <v>619</v>
      </c>
      <c r="N54" s="186">
        <v>552</v>
      </c>
      <c r="O54" s="186">
        <v>431</v>
      </c>
      <c r="P54" s="186">
        <v>423.8189883977501</v>
      </c>
    </row>
    <row r="55" spans="1:16" ht="12.75">
      <c r="A55" s="2"/>
      <c r="B55" s="181" t="s">
        <v>293</v>
      </c>
      <c r="C55" s="182"/>
      <c r="D55" s="183"/>
      <c r="E55" s="183"/>
      <c r="F55" s="183"/>
      <c r="G55" s="183"/>
      <c r="H55" s="183"/>
      <c r="I55" s="183"/>
      <c r="J55" s="183"/>
      <c r="K55" s="183"/>
      <c r="L55" s="183"/>
      <c r="M55" s="183"/>
      <c r="N55" s="183"/>
      <c r="O55" s="184"/>
      <c r="P55" s="184"/>
    </row>
    <row r="56" spans="1:16" ht="12.75">
      <c r="A56" s="2"/>
      <c r="B56" s="106" t="s">
        <v>294</v>
      </c>
      <c r="C56" s="12">
        <v>178</v>
      </c>
      <c r="D56" s="12">
        <v>203</v>
      </c>
      <c r="E56" s="12">
        <v>222</v>
      </c>
      <c r="F56" s="12">
        <v>221</v>
      </c>
      <c r="G56" s="12">
        <v>221</v>
      </c>
      <c r="H56" s="12">
        <v>214</v>
      </c>
      <c r="I56" s="12">
        <v>188.867</v>
      </c>
      <c r="J56" s="12">
        <v>188.77</v>
      </c>
      <c r="K56" s="12">
        <v>203.325</v>
      </c>
      <c r="L56" s="12">
        <v>197</v>
      </c>
      <c r="M56" s="12">
        <v>172</v>
      </c>
      <c r="N56" s="12">
        <v>190</v>
      </c>
      <c r="O56" s="12">
        <v>187</v>
      </c>
      <c r="P56" s="12">
        <v>99.30675765495289</v>
      </c>
    </row>
    <row r="57" spans="1:16" ht="12.75">
      <c r="A57" s="2"/>
      <c r="B57" s="106" t="s">
        <v>295</v>
      </c>
      <c r="C57" s="12">
        <v>245</v>
      </c>
      <c r="D57" s="12">
        <v>246</v>
      </c>
      <c r="E57" s="12">
        <v>247</v>
      </c>
      <c r="F57" s="12">
        <v>247</v>
      </c>
      <c r="G57" s="12">
        <v>247</v>
      </c>
      <c r="H57" s="12">
        <v>248</v>
      </c>
      <c r="I57" s="12">
        <v>205.537</v>
      </c>
      <c r="J57" s="12">
        <v>204.99</v>
      </c>
      <c r="K57" s="12">
        <v>207.483</v>
      </c>
      <c r="L57" s="12">
        <v>212</v>
      </c>
      <c r="M57" s="12">
        <v>207</v>
      </c>
      <c r="N57" s="12">
        <v>211</v>
      </c>
      <c r="O57" s="12">
        <v>212</v>
      </c>
      <c r="P57" s="12">
        <v>199.4379691088966</v>
      </c>
    </row>
    <row r="58" spans="1:16" ht="12.75">
      <c r="A58" s="2"/>
      <c r="B58" s="185" t="s">
        <v>264</v>
      </c>
      <c r="C58" s="186">
        <v>423</v>
      </c>
      <c r="D58" s="186">
        <v>449</v>
      </c>
      <c r="E58" s="186">
        <v>470</v>
      </c>
      <c r="F58" s="186">
        <v>469</v>
      </c>
      <c r="G58" s="186">
        <v>468</v>
      </c>
      <c r="H58" s="186">
        <v>462</v>
      </c>
      <c r="I58" s="186">
        <v>394.404</v>
      </c>
      <c r="J58" s="186">
        <v>393.76</v>
      </c>
      <c r="K58" s="186">
        <v>410.808</v>
      </c>
      <c r="L58" s="186">
        <v>409</v>
      </c>
      <c r="M58" s="186">
        <v>379</v>
      </c>
      <c r="N58" s="186">
        <v>401</v>
      </c>
      <c r="O58" s="186">
        <v>399</v>
      </c>
      <c r="P58" s="186">
        <v>298.7447267638495</v>
      </c>
    </row>
    <row r="59" spans="1:16" ht="12.75">
      <c r="A59" s="2"/>
      <c r="B59" s="181" t="s">
        <v>296</v>
      </c>
      <c r="C59" s="182"/>
      <c r="D59" s="183"/>
      <c r="E59" s="183"/>
      <c r="F59" s="183"/>
      <c r="G59" s="183"/>
      <c r="H59" s="183"/>
      <c r="I59" s="183"/>
      <c r="J59" s="183"/>
      <c r="K59" s="183"/>
      <c r="L59" s="183"/>
      <c r="M59" s="183"/>
      <c r="N59" s="183"/>
      <c r="O59" s="184"/>
      <c r="P59" s="184"/>
    </row>
    <row r="60" spans="1:16" ht="12.75">
      <c r="A60" s="2"/>
      <c r="B60" s="106" t="s">
        <v>297</v>
      </c>
      <c r="C60" s="187">
        <v>117</v>
      </c>
      <c r="D60" s="187">
        <v>117</v>
      </c>
      <c r="E60" s="187">
        <v>103</v>
      </c>
      <c r="F60" s="187">
        <v>106</v>
      </c>
      <c r="G60" s="187">
        <v>106</v>
      </c>
      <c r="H60" s="187">
        <v>107</v>
      </c>
      <c r="I60" s="187">
        <v>91.951</v>
      </c>
      <c r="J60" s="187">
        <v>91.95</v>
      </c>
      <c r="K60" s="187">
        <v>95.0630000000001</v>
      </c>
      <c r="L60" s="187">
        <v>86</v>
      </c>
      <c r="M60" s="187">
        <v>84</v>
      </c>
      <c r="N60" s="187">
        <v>71</v>
      </c>
      <c r="O60" s="187">
        <v>71</v>
      </c>
      <c r="P60" s="12">
        <v>85.98074957949757</v>
      </c>
    </row>
    <row r="61" spans="1:16" ht="12.75">
      <c r="A61" s="2"/>
      <c r="B61" s="106" t="s">
        <v>298</v>
      </c>
      <c r="C61" s="187">
        <v>230</v>
      </c>
      <c r="D61" s="187">
        <v>230</v>
      </c>
      <c r="E61" s="187">
        <v>229</v>
      </c>
      <c r="F61" s="187">
        <v>229</v>
      </c>
      <c r="G61" s="187">
        <v>229</v>
      </c>
      <c r="H61" s="187">
        <v>229</v>
      </c>
      <c r="I61" s="187">
        <v>147.409</v>
      </c>
      <c r="J61" s="187">
        <v>142.36</v>
      </c>
      <c r="K61" s="187">
        <v>142.357</v>
      </c>
      <c r="L61" s="187">
        <v>142</v>
      </c>
      <c r="M61" s="187">
        <v>131</v>
      </c>
      <c r="N61" s="187">
        <v>131</v>
      </c>
      <c r="O61" s="187">
        <v>126</v>
      </c>
      <c r="P61" s="12">
        <v>59.16803480674975</v>
      </c>
    </row>
    <row r="62" spans="1:16" ht="12.75">
      <c r="A62" s="2"/>
      <c r="B62" s="106" t="s">
        <v>299</v>
      </c>
      <c r="C62" s="187">
        <v>154</v>
      </c>
      <c r="D62" s="187">
        <v>165</v>
      </c>
      <c r="E62" s="187">
        <v>132</v>
      </c>
      <c r="F62" s="187">
        <v>133</v>
      </c>
      <c r="G62" s="187">
        <v>144</v>
      </c>
      <c r="H62" s="187">
        <v>140</v>
      </c>
      <c r="I62" s="187">
        <v>95.4</v>
      </c>
      <c r="J62" s="187">
        <v>94.16</v>
      </c>
      <c r="K62" s="187">
        <v>89.3029999999999</v>
      </c>
      <c r="L62" s="187">
        <v>87</v>
      </c>
      <c r="M62" s="187">
        <v>87</v>
      </c>
      <c r="N62" s="187">
        <v>87</v>
      </c>
      <c r="O62" s="187">
        <v>87</v>
      </c>
      <c r="P62" s="12">
        <v>64.90028440433345</v>
      </c>
    </row>
    <row r="63" spans="1:16" ht="12.75">
      <c r="A63" s="2"/>
      <c r="B63" s="106" t="s">
        <v>300</v>
      </c>
      <c r="C63" s="187">
        <v>186</v>
      </c>
      <c r="D63" s="187">
        <v>186</v>
      </c>
      <c r="E63" s="187">
        <v>185</v>
      </c>
      <c r="F63" s="187">
        <v>184</v>
      </c>
      <c r="G63" s="187">
        <v>184</v>
      </c>
      <c r="H63" s="187">
        <v>184</v>
      </c>
      <c r="I63" s="187">
        <v>168.858</v>
      </c>
      <c r="J63" s="187">
        <v>162.35</v>
      </c>
      <c r="K63" s="187">
        <v>162.339</v>
      </c>
      <c r="L63" s="187">
        <v>159</v>
      </c>
      <c r="M63" s="187">
        <v>147</v>
      </c>
      <c r="N63" s="187">
        <v>147</v>
      </c>
      <c r="O63" s="187">
        <v>147</v>
      </c>
      <c r="P63" s="12">
        <v>145.57698133511784</v>
      </c>
    </row>
    <row r="64" spans="1:16" ht="12.75">
      <c r="A64" s="2"/>
      <c r="B64" s="185" t="s">
        <v>264</v>
      </c>
      <c r="C64" s="188">
        <v>687</v>
      </c>
      <c r="D64" s="188">
        <v>698</v>
      </c>
      <c r="E64" s="188">
        <v>650</v>
      </c>
      <c r="F64" s="188">
        <v>653</v>
      </c>
      <c r="G64" s="188">
        <v>664</v>
      </c>
      <c r="H64" s="188">
        <v>661</v>
      </c>
      <c r="I64" s="188">
        <v>503.618</v>
      </c>
      <c r="J64" s="188">
        <v>490.82</v>
      </c>
      <c r="K64" s="188">
        <v>489.062</v>
      </c>
      <c r="L64" s="188">
        <v>474</v>
      </c>
      <c r="M64" s="188">
        <v>449</v>
      </c>
      <c r="N64" s="188">
        <v>436</v>
      </c>
      <c r="O64" s="188">
        <v>431</v>
      </c>
      <c r="P64" s="188">
        <v>355.6260501256986</v>
      </c>
    </row>
    <row r="65" spans="1:16" ht="12.75">
      <c r="A65" s="2"/>
      <c r="B65" s="181" t="s">
        <v>301</v>
      </c>
      <c r="C65" s="182"/>
      <c r="D65" s="183"/>
      <c r="E65" s="183"/>
      <c r="F65" s="183"/>
      <c r="G65" s="183"/>
      <c r="H65" s="183"/>
      <c r="I65" s="183"/>
      <c r="J65" s="183"/>
      <c r="K65" s="183"/>
      <c r="L65" s="183"/>
      <c r="M65" s="183"/>
      <c r="N65" s="183"/>
      <c r="O65" s="184"/>
      <c r="P65" s="184"/>
    </row>
    <row r="66" spans="1:16" ht="12.75">
      <c r="A66" s="2"/>
      <c r="B66" s="106" t="s">
        <v>302</v>
      </c>
      <c r="C66" s="12">
        <v>198</v>
      </c>
      <c r="D66" s="12">
        <v>203</v>
      </c>
      <c r="E66" s="12">
        <v>190</v>
      </c>
      <c r="F66" s="12">
        <v>196</v>
      </c>
      <c r="G66" s="12">
        <v>185</v>
      </c>
      <c r="H66" s="12">
        <v>185</v>
      </c>
      <c r="I66" s="12">
        <v>151.47</v>
      </c>
      <c r="J66" s="12">
        <v>151.65</v>
      </c>
      <c r="K66" s="12">
        <v>150.884</v>
      </c>
      <c r="L66" s="12">
        <v>147</v>
      </c>
      <c r="M66" s="12">
        <v>152</v>
      </c>
      <c r="N66" s="12">
        <v>151</v>
      </c>
      <c r="O66" s="12">
        <v>151</v>
      </c>
      <c r="P66" s="12">
        <v>140.34679016476463</v>
      </c>
    </row>
    <row r="67" spans="1:16" ht="12.75">
      <c r="A67" s="2"/>
      <c r="B67" s="106" t="s">
        <v>303</v>
      </c>
      <c r="C67" s="12">
        <v>141</v>
      </c>
      <c r="D67" s="12">
        <v>141</v>
      </c>
      <c r="E67" s="12">
        <v>145</v>
      </c>
      <c r="F67" s="12">
        <v>145</v>
      </c>
      <c r="G67" s="12">
        <v>145</v>
      </c>
      <c r="H67" s="12">
        <v>147</v>
      </c>
      <c r="I67" s="12">
        <v>119.806</v>
      </c>
      <c r="J67" s="12">
        <v>122.74</v>
      </c>
      <c r="K67" s="12">
        <v>114.553</v>
      </c>
      <c r="L67" s="12">
        <v>117</v>
      </c>
      <c r="M67" s="12">
        <v>117</v>
      </c>
      <c r="N67" s="12">
        <v>112</v>
      </c>
      <c r="O67" s="12">
        <v>111</v>
      </c>
      <c r="P67" s="12">
        <v>108.5274649129153</v>
      </c>
    </row>
    <row r="68" spans="1:16" ht="12.75">
      <c r="A68" s="2"/>
      <c r="B68" s="185" t="s">
        <v>264</v>
      </c>
      <c r="C68" s="186">
        <v>340</v>
      </c>
      <c r="D68" s="186">
        <v>344</v>
      </c>
      <c r="E68" s="186">
        <v>336</v>
      </c>
      <c r="F68" s="186">
        <v>342</v>
      </c>
      <c r="G68" s="186">
        <v>331</v>
      </c>
      <c r="H68" s="186">
        <v>332</v>
      </c>
      <c r="I68" s="186">
        <v>271.276</v>
      </c>
      <c r="J68" s="186">
        <v>274.39</v>
      </c>
      <c r="K68" s="186">
        <v>265.437</v>
      </c>
      <c r="L68" s="186">
        <v>264</v>
      </c>
      <c r="M68" s="186">
        <v>269</v>
      </c>
      <c r="N68" s="186">
        <v>263</v>
      </c>
      <c r="O68" s="186">
        <v>262</v>
      </c>
      <c r="P68" s="186">
        <v>248.87425507767995</v>
      </c>
    </row>
    <row r="69" spans="1:16" ht="12.75">
      <c r="A69" s="2"/>
      <c r="B69" s="181" t="s">
        <v>304</v>
      </c>
      <c r="C69" s="182"/>
      <c r="D69" s="183"/>
      <c r="E69" s="183"/>
      <c r="F69" s="183"/>
      <c r="G69" s="183"/>
      <c r="H69" s="183"/>
      <c r="I69" s="183"/>
      <c r="J69" s="183"/>
      <c r="K69" s="183"/>
      <c r="L69" s="183"/>
      <c r="M69" s="183"/>
      <c r="N69" s="183"/>
      <c r="O69" s="184"/>
      <c r="P69" s="184"/>
    </row>
    <row r="70" spans="1:16" ht="12.75">
      <c r="A70" s="2"/>
      <c r="B70" s="106" t="s">
        <v>305</v>
      </c>
      <c r="C70" s="12">
        <v>156</v>
      </c>
      <c r="D70" s="12">
        <v>146</v>
      </c>
      <c r="E70" s="12">
        <v>159</v>
      </c>
      <c r="F70" s="12">
        <v>159</v>
      </c>
      <c r="G70" s="12">
        <v>146</v>
      </c>
      <c r="H70" s="12">
        <v>143</v>
      </c>
      <c r="I70" s="12">
        <v>175.587</v>
      </c>
      <c r="J70" s="12">
        <v>175.59</v>
      </c>
      <c r="K70" s="12">
        <v>187.467</v>
      </c>
      <c r="L70" s="12">
        <v>162</v>
      </c>
      <c r="M70" s="12">
        <v>161</v>
      </c>
      <c r="N70" s="12">
        <v>146</v>
      </c>
      <c r="O70" s="12">
        <v>146</v>
      </c>
      <c r="P70" s="12">
        <v>145.15676941093488</v>
      </c>
    </row>
    <row r="71" spans="1:16" ht="12.75">
      <c r="A71" s="2"/>
      <c r="B71" s="106" t="s">
        <v>306</v>
      </c>
      <c r="C71" s="12">
        <v>254</v>
      </c>
      <c r="D71" s="12">
        <v>254</v>
      </c>
      <c r="E71" s="12">
        <v>251</v>
      </c>
      <c r="F71" s="12">
        <v>249</v>
      </c>
      <c r="G71" s="12">
        <v>249</v>
      </c>
      <c r="H71" s="12">
        <v>249</v>
      </c>
      <c r="I71" s="12">
        <v>236.827</v>
      </c>
      <c r="J71" s="12">
        <v>236.56</v>
      </c>
      <c r="K71" s="12">
        <v>236.592</v>
      </c>
      <c r="L71" s="12">
        <v>231</v>
      </c>
      <c r="M71" s="12">
        <v>231</v>
      </c>
      <c r="N71" s="12">
        <v>231</v>
      </c>
      <c r="O71" s="12">
        <v>231</v>
      </c>
      <c r="P71" s="12">
        <v>230.36696410808273</v>
      </c>
    </row>
    <row r="72" spans="1:16" ht="12.75">
      <c r="A72" s="2"/>
      <c r="B72" s="106" t="s">
        <v>307</v>
      </c>
      <c r="C72" s="12">
        <v>115</v>
      </c>
      <c r="D72" s="12">
        <v>81</v>
      </c>
      <c r="E72" s="12">
        <v>103</v>
      </c>
      <c r="F72" s="12">
        <v>103</v>
      </c>
      <c r="G72" s="12">
        <v>103</v>
      </c>
      <c r="H72" s="12">
        <v>103</v>
      </c>
      <c r="I72" s="12">
        <v>90.145</v>
      </c>
      <c r="J72" s="12">
        <v>90.9</v>
      </c>
      <c r="K72" s="12">
        <v>74.551</v>
      </c>
      <c r="L72" s="12">
        <v>66</v>
      </c>
      <c r="M72" s="12">
        <v>66</v>
      </c>
      <c r="N72" s="12">
        <v>66</v>
      </c>
      <c r="O72" s="12">
        <v>67</v>
      </c>
      <c r="P72" s="12">
        <v>66.62405160876092</v>
      </c>
    </row>
    <row r="73" spans="1:16" ht="12.75">
      <c r="A73" s="2"/>
      <c r="B73" s="106" t="s">
        <v>308</v>
      </c>
      <c r="C73" s="12">
        <v>28</v>
      </c>
      <c r="D73" s="12">
        <v>28</v>
      </c>
      <c r="E73" s="12">
        <v>27</v>
      </c>
      <c r="F73" s="12">
        <v>27</v>
      </c>
      <c r="G73" s="12">
        <v>27</v>
      </c>
      <c r="H73" s="12">
        <v>27</v>
      </c>
      <c r="I73" s="12">
        <v>21.005</v>
      </c>
      <c r="J73" s="12">
        <v>8.19</v>
      </c>
      <c r="K73" s="12">
        <v>8.195</v>
      </c>
      <c r="L73" s="12">
        <v>8</v>
      </c>
      <c r="M73" s="12">
        <v>13</v>
      </c>
      <c r="N73" s="12">
        <v>7</v>
      </c>
      <c r="O73" s="12">
        <v>7</v>
      </c>
      <c r="P73" s="12">
        <v>7.307295717205332</v>
      </c>
    </row>
    <row r="74" spans="1:16" ht="12.75">
      <c r="A74" s="2"/>
      <c r="B74" s="185" t="s">
        <v>264</v>
      </c>
      <c r="C74" s="186">
        <v>553</v>
      </c>
      <c r="D74" s="186">
        <v>509</v>
      </c>
      <c r="E74" s="186">
        <v>542</v>
      </c>
      <c r="F74" s="186">
        <v>540</v>
      </c>
      <c r="G74" s="186">
        <v>527</v>
      </c>
      <c r="H74" s="186">
        <v>525</v>
      </c>
      <c r="I74" s="186">
        <v>523.564</v>
      </c>
      <c r="J74" s="186">
        <v>511.24</v>
      </c>
      <c r="K74" s="186">
        <v>506.805</v>
      </c>
      <c r="L74" s="186">
        <v>467</v>
      </c>
      <c r="M74" s="186">
        <v>471</v>
      </c>
      <c r="N74" s="186">
        <v>450</v>
      </c>
      <c r="O74" s="186">
        <v>451</v>
      </c>
      <c r="P74" s="186">
        <v>449.4550808449838</v>
      </c>
    </row>
    <row r="75" spans="1:16" ht="12.75">
      <c r="A75" s="2"/>
      <c r="B75" s="181" t="s">
        <v>309</v>
      </c>
      <c r="C75" s="182"/>
      <c r="D75" s="183"/>
      <c r="E75" s="183"/>
      <c r="F75" s="183"/>
      <c r="G75" s="183"/>
      <c r="H75" s="183"/>
      <c r="I75" s="183"/>
      <c r="J75" s="183"/>
      <c r="K75" s="183"/>
      <c r="L75" s="183"/>
      <c r="M75" s="183"/>
      <c r="N75" s="183"/>
      <c r="O75" s="184"/>
      <c r="P75" s="184"/>
    </row>
    <row r="76" spans="1:16" ht="12.75">
      <c r="A76" s="2"/>
      <c r="B76" s="106" t="s">
        <v>310</v>
      </c>
      <c r="C76" s="12">
        <v>236</v>
      </c>
      <c r="D76" s="12">
        <v>236</v>
      </c>
      <c r="E76" s="12">
        <v>235</v>
      </c>
      <c r="F76" s="12">
        <v>235</v>
      </c>
      <c r="G76" s="12">
        <v>235</v>
      </c>
      <c r="H76" s="12">
        <v>235</v>
      </c>
      <c r="I76" s="12">
        <v>165.161</v>
      </c>
      <c r="J76" s="12">
        <v>164.68</v>
      </c>
      <c r="K76" s="12">
        <v>128.069</v>
      </c>
      <c r="L76" s="12">
        <v>129</v>
      </c>
      <c r="M76" s="12">
        <v>120</v>
      </c>
      <c r="N76" s="12">
        <v>181</v>
      </c>
      <c r="O76" s="12">
        <v>181</v>
      </c>
      <c r="P76" s="12">
        <v>181.24608661445808</v>
      </c>
    </row>
    <row r="77" spans="1:16" ht="12.75">
      <c r="A77" s="2"/>
      <c r="B77" s="106" t="s">
        <v>311</v>
      </c>
      <c r="C77" s="12">
        <v>155</v>
      </c>
      <c r="D77" s="12">
        <v>155</v>
      </c>
      <c r="E77" s="12">
        <v>150</v>
      </c>
      <c r="F77" s="12">
        <v>150</v>
      </c>
      <c r="G77" s="12">
        <v>150</v>
      </c>
      <c r="H77" s="12">
        <v>150</v>
      </c>
      <c r="I77" s="12">
        <v>109.261</v>
      </c>
      <c r="J77" s="12">
        <v>108.34</v>
      </c>
      <c r="K77" s="12">
        <v>106.716</v>
      </c>
      <c r="L77" s="12">
        <v>107</v>
      </c>
      <c r="M77" s="12">
        <v>108</v>
      </c>
      <c r="N77" s="12">
        <v>108</v>
      </c>
      <c r="O77" s="12">
        <v>108</v>
      </c>
      <c r="P77" s="12">
        <v>107.55329190103272</v>
      </c>
    </row>
    <row r="78" spans="1:16" ht="12.75">
      <c r="A78" s="2"/>
      <c r="B78" s="106" t="s">
        <v>312</v>
      </c>
      <c r="C78" s="12">
        <v>33</v>
      </c>
      <c r="D78" s="12">
        <v>45</v>
      </c>
      <c r="E78" s="12">
        <v>45</v>
      </c>
      <c r="F78" s="12">
        <v>45</v>
      </c>
      <c r="G78" s="12">
        <v>45</v>
      </c>
      <c r="H78" s="12">
        <v>45</v>
      </c>
      <c r="I78" s="12">
        <v>30.371</v>
      </c>
      <c r="J78" s="12">
        <v>30.37</v>
      </c>
      <c r="K78" s="12">
        <v>30.371</v>
      </c>
      <c r="L78" s="12">
        <v>34</v>
      </c>
      <c r="M78" s="12">
        <v>33</v>
      </c>
      <c r="N78" s="12">
        <v>33</v>
      </c>
      <c r="O78" s="12">
        <v>33</v>
      </c>
      <c r="P78" s="12">
        <v>25.005104809100942</v>
      </c>
    </row>
    <row r="79" spans="1:16" ht="12.75">
      <c r="A79" s="2"/>
      <c r="B79" s="106" t="s">
        <v>313</v>
      </c>
      <c r="C79" s="12">
        <v>99</v>
      </c>
      <c r="D79" s="12">
        <v>99</v>
      </c>
      <c r="E79" s="12">
        <v>71</v>
      </c>
      <c r="F79" s="12">
        <v>71</v>
      </c>
      <c r="G79" s="12">
        <v>68</v>
      </c>
      <c r="H79" s="12">
        <v>68</v>
      </c>
      <c r="I79" s="12">
        <v>56.488</v>
      </c>
      <c r="J79" s="12">
        <v>56.41</v>
      </c>
      <c r="K79" s="12">
        <v>56.41</v>
      </c>
      <c r="L79" s="12">
        <v>57</v>
      </c>
      <c r="M79" s="12">
        <v>57</v>
      </c>
      <c r="N79" s="12">
        <v>57</v>
      </c>
      <c r="O79" s="12">
        <v>57</v>
      </c>
      <c r="P79" s="12">
        <v>67.94657132263842</v>
      </c>
    </row>
    <row r="80" spans="1:16" ht="12.75">
      <c r="A80" s="2"/>
      <c r="B80" s="106" t="s">
        <v>314</v>
      </c>
      <c r="C80" s="12">
        <v>170</v>
      </c>
      <c r="D80" s="12">
        <v>170</v>
      </c>
      <c r="E80" s="12">
        <v>170</v>
      </c>
      <c r="F80" s="12">
        <v>170</v>
      </c>
      <c r="G80" s="12">
        <v>170</v>
      </c>
      <c r="H80" s="12">
        <v>169</v>
      </c>
      <c r="I80" s="12">
        <v>170.415</v>
      </c>
      <c r="J80" s="12">
        <v>170.41</v>
      </c>
      <c r="K80" s="12">
        <v>170.415</v>
      </c>
      <c r="L80" s="12">
        <v>170</v>
      </c>
      <c r="M80" s="12">
        <v>170</v>
      </c>
      <c r="N80" s="12">
        <v>170</v>
      </c>
      <c r="O80" s="12">
        <v>167</v>
      </c>
      <c r="P80" s="12">
        <v>167.22737764735675</v>
      </c>
    </row>
    <row r="81" spans="1:16" ht="12.75">
      <c r="A81" s="2"/>
      <c r="B81" s="185" t="s">
        <v>264</v>
      </c>
      <c r="C81" s="186">
        <v>693</v>
      </c>
      <c r="D81" s="186">
        <v>705</v>
      </c>
      <c r="E81" s="186">
        <v>673</v>
      </c>
      <c r="F81" s="186">
        <v>673</v>
      </c>
      <c r="G81" s="186">
        <v>670</v>
      </c>
      <c r="H81" s="186">
        <v>669</v>
      </c>
      <c r="I81" s="186">
        <v>531.696</v>
      </c>
      <c r="J81" s="186">
        <v>530.21</v>
      </c>
      <c r="K81" s="186">
        <v>491.981</v>
      </c>
      <c r="L81" s="186">
        <v>497</v>
      </c>
      <c r="M81" s="186">
        <v>488</v>
      </c>
      <c r="N81" s="186">
        <v>549</v>
      </c>
      <c r="O81" s="186">
        <v>546</v>
      </c>
      <c r="P81" s="186">
        <v>548.9784322945869</v>
      </c>
    </row>
    <row r="82" spans="1:16" ht="12.75">
      <c r="A82" s="2"/>
      <c r="B82" s="181" t="s">
        <v>315</v>
      </c>
      <c r="C82" s="182"/>
      <c r="D82" s="183"/>
      <c r="E82" s="183"/>
      <c r="F82" s="183"/>
      <c r="G82" s="183"/>
      <c r="H82" s="183"/>
      <c r="I82" s="183"/>
      <c r="J82" s="183"/>
      <c r="K82" s="183"/>
      <c r="L82" s="183"/>
      <c r="M82" s="183"/>
      <c r="N82" s="183"/>
      <c r="O82" s="184"/>
      <c r="P82" s="184"/>
    </row>
    <row r="83" spans="1:16" ht="12.75">
      <c r="A83" s="2"/>
      <c r="B83" s="106" t="s">
        <v>316</v>
      </c>
      <c r="C83" s="12">
        <v>213</v>
      </c>
      <c r="D83" s="12">
        <v>213</v>
      </c>
      <c r="E83" s="12">
        <v>213</v>
      </c>
      <c r="F83" s="12">
        <v>213</v>
      </c>
      <c r="G83" s="12">
        <v>213</v>
      </c>
      <c r="H83" s="12">
        <v>213</v>
      </c>
      <c r="I83" s="12">
        <v>206.708</v>
      </c>
      <c r="J83" s="12">
        <v>206.63</v>
      </c>
      <c r="K83" s="12">
        <v>207.113</v>
      </c>
      <c r="L83" s="12">
        <v>207</v>
      </c>
      <c r="M83" s="12">
        <v>207</v>
      </c>
      <c r="N83" s="12">
        <v>207</v>
      </c>
      <c r="O83" s="12">
        <v>207</v>
      </c>
      <c r="P83" s="12">
        <v>171.13405097574656</v>
      </c>
    </row>
    <row r="84" spans="1:16" ht="12.75">
      <c r="A84" s="2"/>
      <c r="B84" s="106" t="s">
        <v>317</v>
      </c>
      <c r="C84" s="12">
        <v>128</v>
      </c>
      <c r="D84" s="12">
        <v>128</v>
      </c>
      <c r="E84" s="12">
        <v>128</v>
      </c>
      <c r="F84" s="12">
        <v>128</v>
      </c>
      <c r="G84" s="12">
        <v>128</v>
      </c>
      <c r="H84" s="12">
        <v>128</v>
      </c>
      <c r="I84" s="12">
        <v>125.614</v>
      </c>
      <c r="J84" s="12">
        <v>125.62</v>
      </c>
      <c r="K84" s="12">
        <v>110.947</v>
      </c>
      <c r="L84" s="12">
        <v>111</v>
      </c>
      <c r="M84" s="12">
        <v>111</v>
      </c>
      <c r="N84" s="12">
        <v>117</v>
      </c>
      <c r="O84" s="12">
        <v>117</v>
      </c>
      <c r="P84" s="12">
        <v>117.1253402452479</v>
      </c>
    </row>
    <row r="85" spans="1:16" ht="12.75">
      <c r="A85" s="2"/>
      <c r="B85" s="106" t="s">
        <v>318</v>
      </c>
      <c r="C85" s="12">
        <v>112</v>
      </c>
      <c r="D85" s="12">
        <v>112</v>
      </c>
      <c r="E85" s="12">
        <v>114</v>
      </c>
      <c r="F85" s="12">
        <v>115</v>
      </c>
      <c r="G85" s="12">
        <v>114</v>
      </c>
      <c r="H85" s="12">
        <v>114</v>
      </c>
      <c r="I85" s="12">
        <v>94.465</v>
      </c>
      <c r="J85" s="12">
        <v>102.57</v>
      </c>
      <c r="K85" s="12">
        <v>115.795</v>
      </c>
      <c r="L85" s="12">
        <v>115</v>
      </c>
      <c r="M85" s="12">
        <v>87</v>
      </c>
      <c r="N85" s="12">
        <v>87</v>
      </c>
      <c r="O85" s="12">
        <v>87</v>
      </c>
      <c r="P85" s="12">
        <v>78.77426479897272</v>
      </c>
    </row>
    <row r="86" spans="1:16" ht="12.75">
      <c r="A86" s="2"/>
      <c r="B86" s="106" t="s">
        <v>319</v>
      </c>
      <c r="C86" s="12">
        <v>96</v>
      </c>
      <c r="D86" s="12">
        <v>96</v>
      </c>
      <c r="E86" s="12">
        <v>94</v>
      </c>
      <c r="F86" s="12">
        <v>94</v>
      </c>
      <c r="G86" s="12">
        <v>94</v>
      </c>
      <c r="H86" s="12">
        <v>94</v>
      </c>
      <c r="I86" s="12">
        <v>86.82</v>
      </c>
      <c r="J86" s="12">
        <v>86.82</v>
      </c>
      <c r="K86" s="12">
        <v>88.89</v>
      </c>
      <c r="L86" s="12">
        <v>89</v>
      </c>
      <c r="M86" s="12">
        <v>89</v>
      </c>
      <c r="N86" s="12">
        <v>89</v>
      </c>
      <c r="O86" s="12">
        <v>89</v>
      </c>
      <c r="P86" s="12">
        <v>88.70963176647196</v>
      </c>
    </row>
    <row r="87" spans="1:16" ht="12.75">
      <c r="A87" s="2"/>
      <c r="B87" s="185" t="s">
        <v>264</v>
      </c>
      <c r="C87" s="186">
        <v>550</v>
      </c>
      <c r="D87" s="186">
        <v>550</v>
      </c>
      <c r="E87" s="186">
        <v>550</v>
      </c>
      <c r="F87" s="186">
        <v>551</v>
      </c>
      <c r="G87" s="186">
        <v>550</v>
      </c>
      <c r="H87" s="186">
        <v>550</v>
      </c>
      <c r="I87" s="186">
        <v>513.607</v>
      </c>
      <c r="J87" s="186">
        <v>521.64</v>
      </c>
      <c r="K87" s="186">
        <v>522.745</v>
      </c>
      <c r="L87" s="186">
        <v>522</v>
      </c>
      <c r="M87" s="186">
        <v>494</v>
      </c>
      <c r="N87" s="186">
        <v>500</v>
      </c>
      <c r="O87" s="186">
        <v>500</v>
      </c>
      <c r="P87" s="186">
        <v>455.74328778643917</v>
      </c>
    </row>
    <row r="88" spans="1:16" ht="12.75">
      <c r="A88" s="2"/>
      <c r="B88" s="181" t="s">
        <v>320</v>
      </c>
      <c r="C88" s="182"/>
      <c r="D88" s="183"/>
      <c r="E88" s="183"/>
      <c r="F88" s="183"/>
      <c r="G88" s="183"/>
      <c r="H88" s="183"/>
      <c r="I88" s="183"/>
      <c r="J88" s="183"/>
      <c r="K88" s="183"/>
      <c r="L88" s="183"/>
      <c r="M88" s="183"/>
      <c r="N88" s="183"/>
      <c r="O88" s="184"/>
      <c r="P88" s="184"/>
    </row>
    <row r="89" spans="1:16" ht="12.75">
      <c r="A89" s="2"/>
      <c r="B89" s="106" t="s">
        <v>321</v>
      </c>
      <c r="C89" s="12">
        <v>122</v>
      </c>
      <c r="D89" s="12">
        <v>122</v>
      </c>
      <c r="E89" s="12">
        <v>121</v>
      </c>
      <c r="F89" s="12">
        <v>121</v>
      </c>
      <c r="G89" s="12">
        <v>121</v>
      </c>
      <c r="H89" s="12">
        <v>121</v>
      </c>
      <c r="I89" s="12">
        <v>124.987</v>
      </c>
      <c r="J89" s="12">
        <v>124.99</v>
      </c>
      <c r="K89" s="12">
        <v>124.987</v>
      </c>
      <c r="L89" s="12">
        <v>125</v>
      </c>
      <c r="M89" s="12">
        <v>125</v>
      </c>
      <c r="N89" s="12">
        <v>125</v>
      </c>
      <c r="O89" s="12">
        <v>125</v>
      </c>
      <c r="P89" s="12">
        <v>131.7429260639164</v>
      </c>
    </row>
    <row r="90" spans="1:16" ht="12.75">
      <c r="A90" s="2"/>
      <c r="B90" s="106" t="s">
        <v>322</v>
      </c>
      <c r="C90" s="12">
        <v>134</v>
      </c>
      <c r="D90" s="12">
        <v>134</v>
      </c>
      <c r="E90" s="12">
        <v>134</v>
      </c>
      <c r="F90" s="12">
        <v>135</v>
      </c>
      <c r="G90" s="12">
        <v>138</v>
      </c>
      <c r="H90" s="12">
        <v>134</v>
      </c>
      <c r="I90" s="12">
        <v>138.718</v>
      </c>
      <c r="J90" s="12">
        <v>138.66</v>
      </c>
      <c r="K90" s="12">
        <v>138.667</v>
      </c>
      <c r="L90" s="12">
        <v>135</v>
      </c>
      <c r="M90" s="12">
        <v>135</v>
      </c>
      <c r="N90" s="12">
        <v>134</v>
      </c>
      <c r="O90" s="12">
        <v>134</v>
      </c>
      <c r="P90" s="12">
        <v>133.31897031162396</v>
      </c>
    </row>
    <row r="91" spans="1:16" ht="12.75">
      <c r="A91" s="2"/>
      <c r="B91" s="106" t="s">
        <v>323</v>
      </c>
      <c r="C91" s="12">
        <v>265</v>
      </c>
      <c r="D91" s="12">
        <v>262</v>
      </c>
      <c r="E91" s="12">
        <v>256</v>
      </c>
      <c r="F91" s="12">
        <v>256</v>
      </c>
      <c r="G91" s="12">
        <v>253</v>
      </c>
      <c r="H91" s="12">
        <v>254</v>
      </c>
      <c r="I91" s="12">
        <v>219.419</v>
      </c>
      <c r="J91" s="12">
        <v>219.42</v>
      </c>
      <c r="K91" s="12">
        <v>219.267</v>
      </c>
      <c r="L91" s="12">
        <v>219</v>
      </c>
      <c r="M91" s="12">
        <v>219</v>
      </c>
      <c r="N91" s="12">
        <v>219</v>
      </c>
      <c r="O91" s="12">
        <v>208</v>
      </c>
      <c r="P91" s="12">
        <v>207.87714207556385</v>
      </c>
    </row>
    <row r="92" spans="1:16" ht="12.75">
      <c r="A92" s="2"/>
      <c r="B92" s="106" t="s">
        <v>324</v>
      </c>
      <c r="C92" s="12">
        <v>186</v>
      </c>
      <c r="D92" s="12">
        <v>186</v>
      </c>
      <c r="E92" s="12">
        <v>187</v>
      </c>
      <c r="F92" s="12">
        <v>190</v>
      </c>
      <c r="G92" s="12">
        <v>190</v>
      </c>
      <c r="H92" s="12">
        <v>191</v>
      </c>
      <c r="I92" s="12">
        <v>186.743</v>
      </c>
      <c r="J92" s="12">
        <v>186.55</v>
      </c>
      <c r="K92" s="12">
        <v>186.112</v>
      </c>
      <c r="L92" s="12">
        <v>186</v>
      </c>
      <c r="M92" s="12">
        <v>186</v>
      </c>
      <c r="N92" s="12">
        <v>186</v>
      </c>
      <c r="O92" s="12">
        <v>154</v>
      </c>
      <c r="P92" s="12">
        <v>161.50311307446063</v>
      </c>
    </row>
    <row r="93" spans="1:16" ht="12.75">
      <c r="A93" s="2"/>
      <c r="B93" s="185" t="s">
        <v>264</v>
      </c>
      <c r="C93" s="186">
        <v>707</v>
      </c>
      <c r="D93" s="186">
        <v>704</v>
      </c>
      <c r="E93" s="186">
        <v>700</v>
      </c>
      <c r="F93" s="186">
        <v>704</v>
      </c>
      <c r="G93" s="186">
        <v>705</v>
      </c>
      <c r="H93" s="186">
        <v>702</v>
      </c>
      <c r="I93" s="186">
        <v>669.867</v>
      </c>
      <c r="J93" s="186">
        <v>669.62</v>
      </c>
      <c r="K93" s="186">
        <v>669.033</v>
      </c>
      <c r="L93" s="186">
        <v>665</v>
      </c>
      <c r="M93" s="186">
        <v>665</v>
      </c>
      <c r="N93" s="186">
        <v>664</v>
      </c>
      <c r="O93" s="186">
        <v>621</v>
      </c>
      <c r="P93" s="186">
        <v>634.4421515255649</v>
      </c>
    </row>
    <row r="94" spans="1:16" ht="12.75">
      <c r="A94" s="2"/>
      <c r="B94" s="181" t="s">
        <v>325</v>
      </c>
      <c r="C94" s="182"/>
      <c r="D94" s="183"/>
      <c r="E94" s="183"/>
      <c r="F94" s="183"/>
      <c r="G94" s="183"/>
      <c r="H94" s="183"/>
      <c r="I94" s="183"/>
      <c r="J94" s="183"/>
      <c r="K94" s="183"/>
      <c r="L94" s="183"/>
      <c r="M94" s="183"/>
      <c r="N94" s="183"/>
      <c r="O94" s="184"/>
      <c r="P94" s="184"/>
    </row>
    <row r="95" spans="1:16" ht="12.75">
      <c r="A95" s="2"/>
      <c r="B95" s="106" t="s">
        <v>326</v>
      </c>
      <c r="C95" s="12">
        <v>271</v>
      </c>
      <c r="D95" s="12">
        <v>271</v>
      </c>
      <c r="E95" s="12">
        <v>279</v>
      </c>
      <c r="F95" s="12">
        <v>268</v>
      </c>
      <c r="G95" s="12">
        <v>266</v>
      </c>
      <c r="H95" s="12">
        <v>266</v>
      </c>
      <c r="I95" s="12">
        <v>271.261</v>
      </c>
      <c r="J95" s="12">
        <v>271.27</v>
      </c>
      <c r="K95" s="12">
        <v>270.703</v>
      </c>
      <c r="L95" s="12">
        <v>270</v>
      </c>
      <c r="M95" s="12">
        <v>270</v>
      </c>
      <c r="N95" s="12">
        <v>270</v>
      </c>
      <c r="O95" s="12">
        <v>270</v>
      </c>
      <c r="P95" s="12">
        <v>269.72814517733445</v>
      </c>
    </row>
    <row r="96" spans="1:16" ht="12.75">
      <c r="A96" s="2"/>
      <c r="B96" s="106" t="s">
        <v>327</v>
      </c>
      <c r="C96" s="12">
        <v>178</v>
      </c>
      <c r="D96" s="12">
        <v>181</v>
      </c>
      <c r="E96" s="12">
        <v>181</v>
      </c>
      <c r="F96" s="12">
        <v>179</v>
      </c>
      <c r="G96" s="12">
        <v>177</v>
      </c>
      <c r="H96" s="12">
        <v>178</v>
      </c>
      <c r="I96" s="12">
        <v>176.653</v>
      </c>
      <c r="J96" s="12">
        <v>179.49</v>
      </c>
      <c r="K96" s="12">
        <v>179.49</v>
      </c>
      <c r="L96" s="12">
        <v>181</v>
      </c>
      <c r="M96" s="12">
        <v>180</v>
      </c>
      <c r="N96" s="12">
        <v>180</v>
      </c>
      <c r="O96" s="12">
        <v>180</v>
      </c>
      <c r="P96" s="12">
        <v>180.0453385270659</v>
      </c>
    </row>
    <row r="97" spans="1:16" ht="12.75">
      <c r="A97" s="2"/>
      <c r="B97" s="106" t="s">
        <v>328</v>
      </c>
      <c r="C97" s="12">
        <v>147</v>
      </c>
      <c r="D97" s="12">
        <v>147</v>
      </c>
      <c r="E97" s="12">
        <v>149</v>
      </c>
      <c r="F97" s="12">
        <v>149</v>
      </c>
      <c r="G97" s="12">
        <v>149</v>
      </c>
      <c r="H97" s="12">
        <v>149</v>
      </c>
      <c r="I97" s="12">
        <v>148.986</v>
      </c>
      <c r="J97" s="12">
        <v>148.99</v>
      </c>
      <c r="K97" s="12">
        <v>148.986</v>
      </c>
      <c r="L97" s="12">
        <v>149</v>
      </c>
      <c r="M97" s="12">
        <v>149</v>
      </c>
      <c r="N97" s="12">
        <v>119</v>
      </c>
      <c r="O97" s="12">
        <v>114</v>
      </c>
      <c r="P97" s="12">
        <v>113.65684514658805</v>
      </c>
    </row>
    <row r="98" spans="1:16" ht="12.75">
      <c r="A98" s="2"/>
      <c r="B98" s="106" t="s">
        <v>329</v>
      </c>
      <c r="C98" s="12">
        <v>159</v>
      </c>
      <c r="D98" s="12">
        <v>159</v>
      </c>
      <c r="E98" s="12">
        <v>158</v>
      </c>
      <c r="F98" s="12">
        <v>158</v>
      </c>
      <c r="G98" s="12">
        <v>158</v>
      </c>
      <c r="H98" s="12">
        <v>158</v>
      </c>
      <c r="I98" s="12">
        <v>150.174</v>
      </c>
      <c r="J98" s="12">
        <v>148.29</v>
      </c>
      <c r="K98" s="12">
        <v>148.29</v>
      </c>
      <c r="L98" s="12">
        <v>133</v>
      </c>
      <c r="M98" s="12">
        <v>133</v>
      </c>
      <c r="N98" s="12">
        <v>139</v>
      </c>
      <c r="O98" s="12">
        <v>133</v>
      </c>
      <c r="P98" s="12">
        <v>109.62540580745511</v>
      </c>
    </row>
    <row r="99" spans="1:16" ht="12.75">
      <c r="A99" s="2"/>
      <c r="B99" s="106" t="s">
        <v>330</v>
      </c>
      <c r="C99" s="12">
        <v>181</v>
      </c>
      <c r="D99" s="12">
        <v>181</v>
      </c>
      <c r="E99" s="12">
        <v>181</v>
      </c>
      <c r="F99" s="12">
        <v>181</v>
      </c>
      <c r="G99" s="12">
        <v>182</v>
      </c>
      <c r="H99" s="12">
        <v>182</v>
      </c>
      <c r="I99" s="12">
        <v>128.572</v>
      </c>
      <c r="J99" s="12">
        <v>128.38</v>
      </c>
      <c r="K99" s="12">
        <v>127.036</v>
      </c>
      <c r="L99" s="12">
        <v>121</v>
      </c>
      <c r="M99" s="12">
        <v>121</v>
      </c>
      <c r="N99" s="12">
        <v>181</v>
      </c>
      <c r="O99" s="12">
        <v>121</v>
      </c>
      <c r="P99" s="12">
        <v>145.31746803277207</v>
      </c>
    </row>
    <row r="100" spans="1:16" ht="12.75">
      <c r="A100" s="2"/>
      <c r="B100" s="185" t="s">
        <v>264</v>
      </c>
      <c r="C100" s="186">
        <v>937</v>
      </c>
      <c r="D100" s="186">
        <v>939</v>
      </c>
      <c r="E100" s="186">
        <v>949</v>
      </c>
      <c r="F100" s="186">
        <v>936</v>
      </c>
      <c r="G100" s="186">
        <v>933</v>
      </c>
      <c r="H100" s="186">
        <v>935</v>
      </c>
      <c r="I100" s="186">
        <v>875.646</v>
      </c>
      <c r="J100" s="186">
        <v>876.42</v>
      </c>
      <c r="K100" s="186">
        <v>874.505</v>
      </c>
      <c r="L100" s="186">
        <v>854</v>
      </c>
      <c r="M100" s="186">
        <v>853</v>
      </c>
      <c r="N100" s="186">
        <v>889</v>
      </c>
      <c r="O100" s="186">
        <v>818</v>
      </c>
      <c r="P100" s="186">
        <v>818.3732026912155</v>
      </c>
    </row>
    <row r="101" spans="1:16" ht="12.75">
      <c r="A101" s="2"/>
      <c r="B101" s="181" t="s">
        <v>331</v>
      </c>
      <c r="C101" s="182"/>
      <c r="D101" s="183"/>
      <c r="E101" s="183"/>
      <c r="F101" s="183"/>
      <c r="G101" s="183"/>
      <c r="H101" s="183"/>
      <c r="I101" s="183"/>
      <c r="J101" s="183"/>
      <c r="K101" s="183"/>
      <c r="L101" s="183"/>
      <c r="M101" s="183"/>
      <c r="N101" s="183"/>
      <c r="O101" s="184"/>
      <c r="P101" s="184"/>
    </row>
    <row r="102" spans="1:16" ht="12.75">
      <c r="A102" s="2"/>
      <c r="B102" s="106" t="s">
        <v>332</v>
      </c>
      <c r="C102" s="12">
        <v>103</v>
      </c>
      <c r="D102" s="12">
        <v>103</v>
      </c>
      <c r="E102" s="12">
        <v>102</v>
      </c>
      <c r="F102" s="12">
        <v>102</v>
      </c>
      <c r="G102" s="12">
        <v>102</v>
      </c>
      <c r="H102" s="12">
        <v>102</v>
      </c>
      <c r="I102" s="12">
        <v>102.698</v>
      </c>
      <c r="J102" s="12">
        <v>102.7</v>
      </c>
      <c r="K102" s="12">
        <v>102.698</v>
      </c>
      <c r="L102" s="12">
        <v>103</v>
      </c>
      <c r="M102" s="12">
        <v>103</v>
      </c>
      <c r="N102" s="12">
        <v>103</v>
      </c>
      <c r="O102" s="12">
        <v>103</v>
      </c>
      <c r="P102" s="12">
        <v>103</v>
      </c>
    </row>
    <row r="103" spans="1:16" ht="12.75">
      <c r="A103" s="2"/>
      <c r="B103" s="106" t="s">
        <v>333</v>
      </c>
      <c r="C103" s="12">
        <v>311</v>
      </c>
      <c r="D103" s="12">
        <v>310</v>
      </c>
      <c r="E103" s="12">
        <v>308</v>
      </c>
      <c r="F103" s="12">
        <v>308</v>
      </c>
      <c r="G103" s="12">
        <v>308</v>
      </c>
      <c r="H103" s="12">
        <v>308</v>
      </c>
      <c r="I103" s="12">
        <v>308.963</v>
      </c>
      <c r="J103" s="12">
        <v>308.96</v>
      </c>
      <c r="K103" s="12">
        <v>308.963</v>
      </c>
      <c r="L103" s="12">
        <v>309</v>
      </c>
      <c r="M103" s="12">
        <v>309</v>
      </c>
      <c r="N103" s="12">
        <v>309</v>
      </c>
      <c r="O103" s="12">
        <v>309</v>
      </c>
      <c r="P103" s="12">
        <v>309</v>
      </c>
    </row>
    <row r="104" spans="1:16" ht="12.75">
      <c r="A104" s="2"/>
      <c r="B104" s="106" t="s">
        <v>334</v>
      </c>
      <c r="C104" s="12">
        <v>129</v>
      </c>
      <c r="D104" s="12">
        <v>129</v>
      </c>
      <c r="E104" s="12">
        <v>128</v>
      </c>
      <c r="F104" s="12">
        <v>128</v>
      </c>
      <c r="G104" s="12">
        <v>125</v>
      </c>
      <c r="H104" s="12">
        <v>126</v>
      </c>
      <c r="I104" s="12">
        <v>126.942</v>
      </c>
      <c r="J104" s="12">
        <v>126.89</v>
      </c>
      <c r="K104" s="12">
        <v>126.893</v>
      </c>
      <c r="L104" s="12">
        <v>130</v>
      </c>
      <c r="M104" s="12">
        <v>130</v>
      </c>
      <c r="N104" s="12">
        <v>102</v>
      </c>
      <c r="O104" s="12">
        <v>98</v>
      </c>
      <c r="P104" s="12">
        <v>98</v>
      </c>
    </row>
    <row r="105" spans="1:16" ht="12.75">
      <c r="A105" s="2"/>
      <c r="B105" s="106" t="s">
        <v>335</v>
      </c>
      <c r="C105" s="12">
        <v>170</v>
      </c>
      <c r="D105" s="12">
        <v>171</v>
      </c>
      <c r="E105" s="12">
        <v>171</v>
      </c>
      <c r="F105" s="12">
        <v>171</v>
      </c>
      <c r="G105" s="12">
        <v>171</v>
      </c>
      <c r="H105" s="12">
        <v>170</v>
      </c>
      <c r="I105" s="12">
        <v>170.977</v>
      </c>
      <c r="J105" s="12">
        <v>170.98</v>
      </c>
      <c r="K105" s="12">
        <v>170.261</v>
      </c>
      <c r="L105" s="12">
        <v>170</v>
      </c>
      <c r="M105" s="12">
        <v>170</v>
      </c>
      <c r="N105" s="12">
        <v>170</v>
      </c>
      <c r="O105" s="12">
        <v>170</v>
      </c>
      <c r="P105" s="12">
        <v>114</v>
      </c>
    </row>
    <row r="106" spans="1:16" ht="12.75">
      <c r="A106" s="2"/>
      <c r="B106" s="106" t="s">
        <v>336</v>
      </c>
      <c r="C106" s="12">
        <v>192</v>
      </c>
      <c r="D106" s="12">
        <v>192</v>
      </c>
      <c r="E106" s="12">
        <v>193</v>
      </c>
      <c r="F106" s="12">
        <v>193</v>
      </c>
      <c r="G106" s="12">
        <v>193</v>
      </c>
      <c r="H106" s="12">
        <v>193</v>
      </c>
      <c r="I106" s="12">
        <v>124.658</v>
      </c>
      <c r="J106" s="12">
        <v>124.96</v>
      </c>
      <c r="K106" s="12">
        <v>124.658</v>
      </c>
      <c r="L106" s="12">
        <v>125</v>
      </c>
      <c r="M106" s="12">
        <v>125</v>
      </c>
      <c r="N106" s="12">
        <v>125</v>
      </c>
      <c r="O106" s="12">
        <v>125</v>
      </c>
      <c r="P106" s="12">
        <v>125</v>
      </c>
    </row>
    <row r="107" spans="1:16" ht="12.75">
      <c r="A107" s="2"/>
      <c r="B107" s="106" t="s">
        <v>337</v>
      </c>
      <c r="C107" s="12">
        <v>88</v>
      </c>
      <c r="D107" s="12">
        <v>88</v>
      </c>
      <c r="E107" s="12">
        <v>87</v>
      </c>
      <c r="F107" s="12">
        <v>87</v>
      </c>
      <c r="G107" s="12">
        <v>87</v>
      </c>
      <c r="H107" s="12">
        <v>87</v>
      </c>
      <c r="I107" s="12">
        <v>87.626</v>
      </c>
      <c r="J107" s="12">
        <v>87.63</v>
      </c>
      <c r="K107" s="12">
        <v>87.626</v>
      </c>
      <c r="L107" s="12">
        <v>88</v>
      </c>
      <c r="M107" s="12">
        <v>88</v>
      </c>
      <c r="N107" s="12">
        <v>81</v>
      </c>
      <c r="O107" s="12">
        <v>81</v>
      </c>
      <c r="P107" s="12">
        <v>28</v>
      </c>
    </row>
    <row r="108" spans="1:16" ht="12.75">
      <c r="A108" s="2"/>
      <c r="B108" s="106" t="s">
        <v>338</v>
      </c>
      <c r="C108" s="12">
        <v>206</v>
      </c>
      <c r="D108" s="12">
        <v>207</v>
      </c>
      <c r="E108" s="12">
        <v>206</v>
      </c>
      <c r="F108" s="12">
        <v>206</v>
      </c>
      <c r="G108" s="12">
        <v>206</v>
      </c>
      <c r="H108" s="12">
        <v>206</v>
      </c>
      <c r="I108" s="12">
        <v>206.252</v>
      </c>
      <c r="J108" s="12">
        <v>205.96</v>
      </c>
      <c r="K108" s="12">
        <v>205.956</v>
      </c>
      <c r="L108" s="12">
        <v>206</v>
      </c>
      <c r="M108" s="12">
        <v>206</v>
      </c>
      <c r="N108" s="12">
        <v>206</v>
      </c>
      <c r="O108" s="12">
        <v>206</v>
      </c>
      <c r="P108" s="12">
        <v>194</v>
      </c>
    </row>
    <row r="109" spans="1:16" ht="12.75">
      <c r="A109" s="2"/>
      <c r="B109" s="106" t="s">
        <v>339</v>
      </c>
      <c r="C109" s="12">
        <v>32</v>
      </c>
      <c r="D109" s="12">
        <v>32</v>
      </c>
      <c r="E109" s="12">
        <v>33</v>
      </c>
      <c r="F109" s="12">
        <v>33</v>
      </c>
      <c r="G109" s="12">
        <v>33</v>
      </c>
      <c r="H109" s="12">
        <v>33</v>
      </c>
      <c r="I109" s="12">
        <v>32.482</v>
      </c>
      <c r="J109" s="12">
        <v>32.48</v>
      </c>
      <c r="K109" s="12">
        <v>32.482</v>
      </c>
      <c r="L109" s="12">
        <v>-7</v>
      </c>
      <c r="M109" s="12">
        <v>33</v>
      </c>
      <c r="N109" s="12">
        <v>33</v>
      </c>
      <c r="O109" s="12">
        <v>33</v>
      </c>
      <c r="P109" s="12">
        <v>33.47512909876834</v>
      </c>
    </row>
    <row r="110" spans="1:16" ht="12.75">
      <c r="A110" s="2"/>
      <c r="B110" s="185" t="s">
        <v>264</v>
      </c>
      <c r="C110" s="186">
        <v>1232</v>
      </c>
      <c r="D110" s="186">
        <v>1232</v>
      </c>
      <c r="E110" s="186">
        <v>1231</v>
      </c>
      <c r="F110" s="186">
        <v>1231</v>
      </c>
      <c r="G110" s="186">
        <v>1229</v>
      </c>
      <c r="H110" s="186">
        <v>1229</v>
      </c>
      <c r="I110" s="186">
        <v>1160.598</v>
      </c>
      <c r="J110" s="186">
        <v>1160.56</v>
      </c>
      <c r="K110" s="186">
        <v>1159.537</v>
      </c>
      <c r="L110" s="186">
        <v>1124</v>
      </c>
      <c r="M110" s="186">
        <v>1164</v>
      </c>
      <c r="N110" s="186">
        <v>1129</v>
      </c>
      <c r="O110" s="186">
        <v>1125</v>
      </c>
      <c r="P110" s="186">
        <v>1004.4751290987683</v>
      </c>
    </row>
    <row r="111" spans="1:16" ht="12.75">
      <c r="A111" s="2"/>
      <c r="B111" s="181" t="s">
        <v>340</v>
      </c>
      <c r="C111" s="182"/>
      <c r="D111" s="183"/>
      <c r="E111" s="183"/>
      <c r="F111" s="183"/>
      <c r="G111" s="183"/>
      <c r="H111" s="183"/>
      <c r="I111" s="183"/>
      <c r="J111" s="183"/>
      <c r="K111" s="183"/>
      <c r="L111" s="183"/>
      <c r="M111" s="183"/>
      <c r="N111" s="183"/>
      <c r="O111" s="184"/>
      <c r="P111" s="184"/>
    </row>
    <row r="112" spans="1:16" ht="12.75">
      <c r="A112" s="2"/>
      <c r="B112" s="106" t="s">
        <v>341</v>
      </c>
      <c r="C112" s="12">
        <v>253</v>
      </c>
      <c r="D112" s="12">
        <v>257</v>
      </c>
      <c r="E112" s="12">
        <v>254</v>
      </c>
      <c r="F112" s="12">
        <v>254</v>
      </c>
      <c r="G112" s="12">
        <v>254</v>
      </c>
      <c r="H112" s="12">
        <v>255</v>
      </c>
      <c r="I112" s="12">
        <v>250.886</v>
      </c>
      <c r="J112" s="12">
        <v>239.04</v>
      </c>
      <c r="K112" s="12">
        <v>250.212</v>
      </c>
      <c r="L112" s="12">
        <v>239</v>
      </c>
      <c r="M112" s="12">
        <v>239</v>
      </c>
      <c r="N112" s="12">
        <v>239</v>
      </c>
      <c r="O112" s="12">
        <v>236</v>
      </c>
      <c r="P112" s="12">
        <v>235.82672473820338</v>
      </c>
    </row>
    <row r="113" spans="1:16" ht="12.75">
      <c r="A113" s="2"/>
      <c r="B113" s="106" t="s">
        <v>342</v>
      </c>
      <c r="C113" s="12">
        <v>202</v>
      </c>
      <c r="D113" s="12">
        <v>202</v>
      </c>
      <c r="E113" s="12">
        <v>201</v>
      </c>
      <c r="F113" s="12">
        <v>201</v>
      </c>
      <c r="G113" s="12">
        <v>201</v>
      </c>
      <c r="H113" s="12">
        <v>201</v>
      </c>
      <c r="I113" s="12">
        <v>195.765</v>
      </c>
      <c r="J113" s="12">
        <v>143.57</v>
      </c>
      <c r="K113" s="12">
        <v>195.765</v>
      </c>
      <c r="L113" s="12">
        <v>144</v>
      </c>
      <c r="M113" s="12">
        <v>144</v>
      </c>
      <c r="N113" s="12">
        <v>124</v>
      </c>
      <c r="O113" s="12">
        <v>124</v>
      </c>
      <c r="P113" s="12">
        <v>123.70200620354127</v>
      </c>
    </row>
    <row r="114" spans="1:16" ht="12.75">
      <c r="A114" s="2"/>
      <c r="B114" s="106" t="s">
        <v>343</v>
      </c>
      <c r="C114" s="12">
        <v>242</v>
      </c>
      <c r="D114" s="12">
        <v>242</v>
      </c>
      <c r="E114" s="12">
        <v>241</v>
      </c>
      <c r="F114" s="12">
        <v>234</v>
      </c>
      <c r="G114" s="12">
        <v>231</v>
      </c>
      <c r="H114" s="12">
        <v>231</v>
      </c>
      <c r="I114" s="12">
        <v>250.672</v>
      </c>
      <c r="J114" s="12">
        <v>250.44</v>
      </c>
      <c r="K114" s="12">
        <v>250.446</v>
      </c>
      <c r="L114" s="12">
        <v>250</v>
      </c>
      <c r="M114" s="12">
        <v>234</v>
      </c>
      <c r="N114" s="12">
        <v>234</v>
      </c>
      <c r="O114" s="12">
        <v>234</v>
      </c>
      <c r="P114" s="12">
        <v>233.8584161527193</v>
      </c>
    </row>
    <row r="115" spans="1:16" ht="12.75">
      <c r="A115" s="2"/>
      <c r="B115" s="185" t="s">
        <v>264</v>
      </c>
      <c r="C115" s="186">
        <v>696</v>
      </c>
      <c r="D115" s="186">
        <v>701</v>
      </c>
      <c r="E115" s="186">
        <v>698</v>
      </c>
      <c r="F115" s="186">
        <v>690</v>
      </c>
      <c r="G115" s="186">
        <v>688</v>
      </c>
      <c r="H115" s="186">
        <v>688</v>
      </c>
      <c r="I115" s="186">
        <v>697.323</v>
      </c>
      <c r="J115" s="186">
        <v>633.05</v>
      </c>
      <c r="K115" s="186">
        <v>696.423</v>
      </c>
      <c r="L115" s="186">
        <v>633</v>
      </c>
      <c r="M115" s="186">
        <v>617</v>
      </c>
      <c r="N115" s="186">
        <v>597</v>
      </c>
      <c r="O115" s="186">
        <v>594</v>
      </c>
      <c r="P115" s="186">
        <v>593.3871470944639</v>
      </c>
    </row>
    <row r="116" spans="1:16" ht="12.75">
      <c r="A116" s="2"/>
      <c r="B116" s="181" t="s">
        <v>344</v>
      </c>
      <c r="C116" s="182"/>
      <c r="D116" s="183"/>
      <c r="E116" s="183"/>
      <c r="F116" s="183"/>
      <c r="G116" s="183"/>
      <c r="H116" s="183"/>
      <c r="I116" s="183"/>
      <c r="J116" s="183"/>
      <c r="K116" s="183"/>
      <c r="L116" s="183"/>
      <c r="M116" s="183"/>
      <c r="N116" s="183"/>
      <c r="O116" s="184"/>
      <c r="P116" s="184"/>
    </row>
    <row r="117" spans="1:16" ht="12.75">
      <c r="A117" s="2"/>
      <c r="B117" s="106" t="s">
        <v>345</v>
      </c>
      <c r="C117" s="12">
        <v>191</v>
      </c>
      <c r="D117" s="12">
        <v>199</v>
      </c>
      <c r="E117" s="12">
        <v>197</v>
      </c>
      <c r="F117" s="12">
        <v>197</v>
      </c>
      <c r="G117" s="12">
        <v>197</v>
      </c>
      <c r="H117" s="12">
        <v>176</v>
      </c>
      <c r="I117" s="12">
        <v>190.412</v>
      </c>
      <c r="J117" s="12">
        <v>189.4</v>
      </c>
      <c r="K117" s="12">
        <v>172.188</v>
      </c>
      <c r="L117" s="12">
        <v>171</v>
      </c>
      <c r="M117" s="12">
        <v>170</v>
      </c>
      <c r="N117" s="12">
        <v>171</v>
      </c>
      <c r="O117" s="12">
        <v>171</v>
      </c>
      <c r="P117" s="12">
        <v>171.25582260223186</v>
      </c>
    </row>
    <row r="118" spans="1:16" ht="12.75">
      <c r="A118" s="2"/>
      <c r="B118" s="106" t="s">
        <v>346</v>
      </c>
      <c r="C118" s="12">
        <v>14</v>
      </c>
      <c r="D118" s="12">
        <v>22</v>
      </c>
      <c r="E118" s="12">
        <v>23</v>
      </c>
      <c r="F118" s="12">
        <v>23</v>
      </c>
      <c r="G118" s="12">
        <v>23</v>
      </c>
      <c r="H118" s="12">
        <v>23</v>
      </c>
      <c r="I118" s="12">
        <v>11.162</v>
      </c>
      <c r="J118" s="12">
        <v>11.16</v>
      </c>
      <c r="K118" s="12">
        <v>11.162</v>
      </c>
      <c r="L118" s="12">
        <v>13</v>
      </c>
      <c r="M118" s="12">
        <v>13</v>
      </c>
      <c r="N118" s="12">
        <v>13</v>
      </c>
      <c r="O118" s="12">
        <v>14</v>
      </c>
      <c r="P118" s="12">
        <v>13.586519505887034</v>
      </c>
    </row>
    <row r="119" spans="1:16" ht="12.75">
      <c r="A119" s="2"/>
      <c r="B119" s="106" t="s">
        <v>347</v>
      </c>
      <c r="C119" s="12">
        <v>135</v>
      </c>
      <c r="D119" s="12">
        <v>136</v>
      </c>
      <c r="E119" s="12">
        <v>134</v>
      </c>
      <c r="F119" s="12">
        <v>133</v>
      </c>
      <c r="G119" s="12">
        <v>133</v>
      </c>
      <c r="H119" s="12">
        <v>134</v>
      </c>
      <c r="I119" s="12">
        <v>133.444</v>
      </c>
      <c r="J119" s="12">
        <v>133.44</v>
      </c>
      <c r="K119" s="12">
        <v>133.444</v>
      </c>
      <c r="L119" s="12">
        <v>134</v>
      </c>
      <c r="M119" s="12">
        <v>135</v>
      </c>
      <c r="N119" s="12">
        <v>135</v>
      </c>
      <c r="O119" s="12">
        <v>135</v>
      </c>
      <c r="P119" s="12">
        <v>134.16039228807585</v>
      </c>
    </row>
    <row r="120" spans="1:16" ht="12.75">
      <c r="A120" s="2"/>
      <c r="B120" s="106" t="s">
        <v>348</v>
      </c>
      <c r="C120" s="12">
        <v>173</v>
      </c>
      <c r="D120" s="12">
        <v>173</v>
      </c>
      <c r="E120" s="12">
        <v>174</v>
      </c>
      <c r="F120" s="12">
        <v>169</v>
      </c>
      <c r="G120" s="12">
        <v>172</v>
      </c>
      <c r="H120" s="12">
        <v>172</v>
      </c>
      <c r="I120" s="12">
        <v>114.547</v>
      </c>
      <c r="J120" s="12">
        <v>113.91</v>
      </c>
      <c r="K120" s="12">
        <v>105.911</v>
      </c>
      <c r="L120" s="12">
        <v>106</v>
      </c>
      <c r="M120" s="12">
        <v>106</v>
      </c>
      <c r="N120" s="12">
        <v>106</v>
      </c>
      <c r="O120" s="12">
        <v>106</v>
      </c>
      <c r="P120" s="12">
        <v>105.40132774773473</v>
      </c>
    </row>
    <row r="121" spans="1:16" ht="12.75">
      <c r="A121" s="2"/>
      <c r="B121" s="106" t="s">
        <v>349</v>
      </c>
      <c r="C121" s="12">
        <v>121</v>
      </c>
      <c r="D121" s="12">
        <v>121</v>
      </c>
      <c r="E121" s="12">
        <v>116</v>
      </c>
      <c r="F121" s="12">
        <v>117</v>
      </c>
      <c r="G121" s="12">
        <v>117</v>
      </c>
      <c r="H121" s="12">
        <v>118</v>
      </c>
      <c r="I121" s="12">
        <v>116.557</v>
      </c>
      <c r="J121" s="12">
        <v>116.21</v>
      </c>
      <c r="K121" s="12">
        <v>115.951</v>
      </c>
      <c r="L121" s="12">
        <v>115</v>
      </c>
      <c r="M121" s="12">
        <v>95</v>
      </c>
      <c r="N121" s="12">
        <v>95</v>
      </c>
      <c r="O121" s="12">
        <v>95</v>
      </c>
      <c r="P121" s="12">
        <v>57.05499764880361</v>
      </c>
    </row>
    <row r="122" spans="1:16" ht="12.75">
      <c r="A122" s="2"/>
      <c r="B122" s="106" t="s">
        <v>350</v>
      </c>
      <c r="C122" s="12">
        <v>162</v>
      </c>
      <c r="D122" s="12">
        <v>163</v>
      </c>
      <c r="E122" s="12">
        <v>136</v>
      </c>
      <c r="F122" s="12">
        <v>141</v>
      </c>
      <c r="G122" s="12">
        <v>138</v>
      </c>
      <c r="H122" s="12">
        <v>138</v>
      </c>
      <c r="I122" s="12">
        <v>148.544</v>
      </c>
      <c r="J122" s="12">
        <v>148.31</v>
      </c>
      <c r="K122" s="12">
        <v>410.854</v>
      </c>
      <c r="L122" s="12">
        <v>411</v>
      </c>
      <c r="M122" s="12">
        <v>147</v>
      </c>
      <c r="N122" s="12">
        <v>147</v>
      </c>
      <c r="O122" s="12">
        <v>147</v>
      </c>
      <c r="P122" s="12">
        <v>146.38945759707727</v>
      </c>
    </row>
    <row r="123" spans="1:16" ht="12.75">
      <c r="A123" s="2"/>
      <c r="B123" s="106" t="s">
        <v>351</v>
      </c>
      <c r="C123" s="12">
        <v>138</v>
      </c>
      <c r="D123" s="12">
        <v>138</v>
      </c>
      <c r="E123" s="12">
        <v>137</v>
      </c>
      <c r="F123" s="12">
        <v>137</v>
      </c>
      <c r="G123" s="12">
        <v>137</v>
      </c>
      <c r="H123" s="12">
        <v>137</v>
      </c>
      <c r="I123" s="12">
        <v>135.548</v>
      </c>
      <c r="J123" s="12">
        <v>135.55</v>
      </c>
      <c r="K123" s="12">
        <v>132.748</v>
      </c>
      <c r="L123" s="12">
        <v>132</v>
      </c>
      <c r="M123" s="12">
        <v>130</v>
      </c>
      <c r="N123" s="12">
        <v>130</v>
      </c>
      <c r="O123" s="12">
        <v>130</v>
      </c>
      <c r="P123" s="12">
        <v>129.9243366913241</v>
      </c>
    </row>
    <row r="124" spans="1:16" ht="12.75">
      <c r="A124" s="2"/>
      <c r="B124" s="106" t="s">
        <v>352</v>
      </c>
      <c r="C124" s="12">
        <v>255</v>
      </c>
      <c r="D124" s="12">
        <v>253</v>
      </c>
      <c r="E124" s="12">
        <v>253</v>
      </c>
      <c r="F124" s="12">
        <v>253</v>
      </c>
      <c r="G124" s="12">
        <v>253</v>
      </c>
      <c r="H124" s="12">
        <v>253</v>
      </c>
      <c r="I124" s="12">
        <v>236.608</v>
      </c>
      <c r="J124" s="12">
        <v>236.61</v>
      </c>
      <c r="K124" s="12">
        <v>236.611</v>
      </c>
      <c r="L124" s="12">
        <v>242</v>
      </c>
      <c r="M124" s="12">
        <v>237</v>
      </c>
      <c r="N124" s="12">
        <v>237</v>
      </c>
      <c r="O124" s="12">
        <v>237</v>
      </c>
      <c r="P124" s="12">
        <v>236.30482809137112</v>
      </c>
    </row>
    <row r="125" spans="1:16" ht="12.75">
      <c r="A125" s="2"/>
      <c r="B125" s="185" t="s">
        <v>264</v>
      </c>
      <c r="C125" s="186">
        <v>1189</v>
      </c>
      <c r="D125" s="186">
        <v>1205</v>
      </c>
      <c r="E125" s="186">
        <v>1173</v>
      </c>
      <c r="F125" s="186">
        <v>1174</v>
      </c>
      <c r="G125" s="186">
        <v>1174</v>
      </c>
      <c r="H125" s="186">
        <v>1154</v>
      </c>
      <c r="I125" s="186">
        <v>1086.822</v>
      </c>
      <c r="J125" s="186">
        <v>1084.59</v>
      </c>
      <c r="K125" s="186">
        <v>1318.869</v>
      </c>
      <c r="L125" s="186">
        <v>1324</v>
      </c>
      <c r="M125" s="186">
        <v>1033</v>
      </c>
      <c r="N125" s="186">
        <v>1034</v>
      </c>
      <c r="O125" s="186">
        <v>1035</v>
      </c>
      <c r="P125" s="186">
        <v>994.0776821725055</v>
      </c>
    </row>
    <row r="126" spans="1:16" ht="12.75">
      <c r="A126" s="2"/>
      <c r="B126" s="181" t="s">
        <v>353</v>
      </c>
      <c r="C126" s="182"/>
      <c r="D126" s="183"/>
      <c r="E126" s="183"/>
      <c r="F126" s="183"/>
      <c r="G126" s="183"/>
      <c r="H126" s="183"/>
      <c r="I126" s="183"/>
      <c r="J126" s="183"/>
      <c r="K126" s="183"/>
      <c r="L126" s="183"/>
      <c r="M126" s="183"/>
      <c r="N126" s="183"/>
      <c r="O126" s="184"/>
      <c r="P126" s="184"/>
    </row>
    <row r="127" spans="1:16" ht="12.75">
      <c r="A127" s="2"/>
      <c r="B127" s="106" t="s">
        <v>354</v>
      </c>
      <c r="C127" s="12">
        <v>256</v>
      </c>
      <c r="D127" s="12">
        <v>263</v>
      </c>
      <c r="E127" s="12">
        <v>249</v>
      </c>
      <c r="F127" s="12">
        <v>249</v>
      </c>
      <c r="G127" s="12">
        <v>249</v>
      </c>
      <c r="H127" s="12">
        <v>249</v>
      </c>
      <c r="I127" s="12">
        <v>243.991</v>
      </c>
      <c r="J127" s="12">
        <v>229.4</v>
      </c>
      <c r="K127" s="12">
        <v>211.39</v>
      </c>
      <c r="L127" s="12">
        <v>230</v>
      </c>
      <c r="M127" s="12">
        <v>230</v>
      </c>
      <c r="N127" s="12">
        <v>184</v>
      </c>
      <c r="O127" s="12">
        <v>150</v>
      </c>
      <c r="P127" s="12">
        <v>149.61399328100416</v>
      </c>
    </row>
    <row r="128" spans="1:16" ht="12.75">
      <c r="A128" s="2"/>
      <c r="B128" s="106" t="s">
        <v>355</v>
      </c>
      <c r="C128" s="12">
        <v>243</v>
      </c>
      <c r="D128" s="12">
        <v>309</v>
      </c>
      <c r="E128" s="12">
        <v>310</v>
      </c>
      <c r="F128" s="12">
        <v>310</v>
      </c>
      <c r="G128" s="12">
        <v>306</v>
      </c>
      <c r="H128" s="12">
        <v>307</v>
      </c>
      <c r="I128" s="12">
        <v>201.36</v>
      </c>
      <c r="J128" s="12">
        <v>201.36</v>
      </c>
      <c r="K128" s="12">
        <v>201.36</v>
      </c>
      <c r="L128" s="12">
        <v>201</v>
      </c>
      <c r="M128" s="12">
        <v>201</v>
      </c>
      <c r="N128" s="12">
        <v>201</v>
      </c>
      <c r="O128" s="12">
        <v>201</v>
      </c>
      <c r="P128" s="12">
        <v>199</v>
      </c>
    </row>
    <row r="129" spans="1:16" ht="12.75">
      <c r="A129" s="2"/>
      <c r="B129" s="106" t="s">
        <v>356</v>
      </c>
      <c r="C129" s="12">
        <v>278</v>
      </c>
      <c r="D129" s="12">
        <v>278</v>
      </c>
      <c r="E129" s="12">
        <v>278</v>
      </c>
      <c r="F129" s="12">
        <v>278</v>
      </c>
      <c r="G129" s="12">
        <v>273</v>
      </c>
      <c r="H129" s="12">
        <v>250</v>
      </c>
      <c r="I129" s="12">
        <v>250.142</v>
      </c>
      <c r="J129" s="12">
        <v>250.15</v>
      </c>
      <c r="K129" s="12">
        <v>250.142</v>
      </c>
      <c r="L129" s="12">
        <v>250</v>
      </c>
      <c r="M129" s="12">
        <v>250</v>
      </c>
      <c r="N129" s="12">
        <v>250</v>
      </c>
      <c r="O129" s="12">
        <v>249</v>
      </c>
      <c r="P129" s="12">
        <v>231</v>
      </c>
    </row>
    <row r="130" spans="1:16" ht="12.75">
      <c r="A130" s="2"/>
      <c r="B130" s="106" t="s">
        <v>357</v>
      </c>
      <c r="C130" s="12">
        <v>305</v>
      </c>
      <c r="D130" s="12">
        <v>305</v>
      </c>
      <c r="E130" s="12">
        <v>303</v>
      </c>
      <c r="F130" s="12">
        <v>303</v>
      </c>
      <c r="G130" s="12">
        <v>302</v>
      </c>
      <c r="H130" s="12">
        <v>234</v>
      </c>
      <c r="I130" s="12">
        <v>241.277</v>
      </c>
      <c r="J130" s="12">
        <v>171.39</v>
      </c>
      <c r="K130" s="12">
        <v>185.639</v>
      </c>
      <c r="L130" s="12">
        <v>171</v>
      </c>
      <c r="M130" s="12">
        <v>171</v>
      </c>
      <c r="N130" s="12">
        <v>171</v>
      </c>
      <c r="O130" s="12">
        <v>156</v>
      </c>
      <c r="P130" s="12">
        <v>137</v>
      </c>
    </row>
    <row r="131" spans="1:16" ht="12.75">
      <c r="A131" s="2"/>
      <c r="B131" s="185" t="s">
        <v>264</v>
      </c>
      <c r="C131" s="186">
        <v>1082</v>
      </c>
      <c r="D131" s="186">
        <v>1155</v>
      </c>
      <c r="E131" s="186">
        <v>1143</v>
      </c>
      <c r="F131" s="186">
        <v>1143</v>
      </c>
      <c r="G131" s="186">
        <v>1132</v>
      </c>
      <c r="H131" s="186">
        <v>1041</v>
      </c>
      <c r="I131" s="186">
        <v>936.77</v>
      </c>
      <c r="J131" s="186">
        <v>852.3</v>
      </c>
      <c r="K131" s="186">
        <v>848.531</v>
      </c>
      <c r="L131" s="186">
        <v>852</v>
      </c>
      <c r="M131" s="186">
        <v>852</v>
      </c>
      <c r="N131" s="186">
        <v>806</v>
      </c>
      <c r="O131" s="186">
        <v>756</v>
      </c>
      <c r="P131" s="186">
        <v>716.6139932810041</v>
      </c>
    </row>
    <row r="132" spans="1:16" ht="12.75">
      <c r="A132" s="2"/>
      <c r="B132" s="181" t="s">
        <v>358</v>
      </c>
      <c r="C132" s="182"/>
      <c r="D132" s="183"/>
      <c r="E132" s="183"/>
      <c r="F132" s="183"/>
      <c r="G132" s="183"/>
      <c r="H132" s="183"/>
      <c r="I132" s="183"/>
      <c r="J132" s="183"/>
      <c r="K132" s="183"/>
      <c r="L132" s="183"/>
      <c r="M132" s="183"/>
      <c r="N132" s="183"/>
      <c r="O132" s="184"/>
      <c r="P132" s="184"/>
    </row>
    <row r="133" spans="1:16" ht="12.75">
      <c r="A133" s="2"/>
      <c r="B133" s="106" t="s">
        <v>359</v>
      </c>
      <c r="C133" s="12">
        <v>99</v>
      </c>
      <c r="D133" s="12">
        <v>99</v>
      </c>
      <c r="E133" s="12">
        <v>102</v>
      </c>
      <c r="F133" s="12">
        <v>102</v>
      </c>
      <c r="G133" s="12">
        <v>102</v>
      </c>
      <c r="H133" s="12">
        <v>102</v>
      </c>
      <c r="I133" s="12">
        <v>92.768</v>
      </c>
      <c r="J133" s="12">
        <v>89.84</v>
      </c>
      <c r="K133" s="12">
        <v>89.857</v>
      </c>
      <c r="L133" s="12">
        <v>90</v>
      </c>
      <c r="M133" s="12">
        <v>86</v>
      </c>
      <c r="N133" s="12">
        <v>86</v>
      </c>
      <c r="O133" s="12">
        <v>86</v>
      </c>
      <c r="P133" s="12">
        <v>70.21930897433579</v>
      </c>
    </row>
    <row r="134" spans="1:16" ht="12.75">
      <c r="A134" s="2"/>
      <c r="B134" s="106" t="s">
        <v>360</v>
      </c>
      <c r="C134" s="12">
        <v>191</v>
      </c>
      <c r="D134" s="12">
        <v>191</v>
      </c>
      <c r="E134" s="12">
        <v>185</v>
      </c>
      <c r="F134" s="12">
        <v>185</v>
      </c>
      <c r="G134" s="12">
        <v>185</v>
      </c>
      <c r="H134" s="12">
        <v>179</v>
      </c>
      <c r="I134" s="12">
        <v>138.814</v>
      </c>
      <c r="J134" s="12">
        <v>138.81</v>
      </c>
      <c r="K134" s="12">
        <v>118.249</v>
      </c>
      <c r="L134" s="12">
        <v>120</v>
      </c>
      <c r="M134" s="12">
        <v>101</v>
      </c>
      <c r="N134" s="12">
        <v>107</v>
      </c>
      <c r="O134" s="12">
        <v>109</v>
      </c>
      <c r="P134" s="12">
        <v>105.82752844043334</v>
      </c>
    </row>
    <row r="135" spans="1:16" ht="12.75">
      <c r="A135" s="2"/>
      <c r="B135" s="106" t="s">
        <v>361</v>
      </c>
      <c r="C135" s="12">
        <v>190</v>
      </c>
      <c r="D135" s="12">
        <v>189</v>
      </c>
      <c r="E135" s="12">
        <v>192</v>
      </c>
      <c r="F135" s="12">
        <v>192</v>
      </c>
      <c r="G135" s="12">
        <v>174</v>
      </c>
      <c r="H135" s="12">
        <v>175</v>
      </c>
      <c r="I135" s="12">
        <v>71.895</v>
      </c>
      <c r="J135" s="12">
        <v>79.89</v>
      </c>
      <c r="K135" s="12">
        <v>88.9</v>
      </c>
      <c r="L135" s="12">
        <v>103</v>
      </c>
      <c r="M135" s="12">
        <v>79</v>
      </c>
      <c r="N135" s="12">
        <v>89</v>
      </c>
      <c r="O135" s="12">
        <v>89</v>
      </c>
      <c r="P135" s="12">
        <v>76.2450082291874</v>
      </c>
    </row>
    <row r="136" spans="1:16" ht="12.75">
      <c r="A136" s="2"/>
      <c r="B136" s="106" t="s">
        <v>362</v>
      </c>
      <c r="C136" s="12">
        <v>194</v>
      </c>
      <c r="D136" s="12">
        <v>194</v>
      </c>
      <c r="E136" s="12">
        <v>193</v>
      </c>
      <c r="F136" s="12">
        <v>193</v>
      </c>
      <c r="G136" s="12">
        <v>193</v>
      </c>
      <c r="H136" s="12">
        <v>194</v>
      </c>
      <c r="I136" s="12">
        <v>192.012</v>
      </c>
      <c r="J136" s="12">
        <v>192.01</v>
      </c>
      <c r="K136" s="12">
        <v>192.012</v>
      </c>
      <c r="L136" s="12">
        <v>192</v>
      </c>
      <c r="M136" s="12">
        <v>192</v>
      </c>
      <c r="N136" s="12">
        <v>192</v>
      </c>
      <c r="O136" s="12">
        <v>192</v>
      </c>
      <c r="P136" s="12">
        <v>191.65257003852346</v>
      </c>
    </row>
    <row r="137" spans="1:16" ht="12.75">
      <c r="A137" s="2"/>
      <c r="B137" s="106" t="s">
        <v>363</v>
      </c>
      <c r="C137" s="12">
        <v>202</v>
      </c>
      <c r="D137" s="12">
        <v>197</v>
      </c>
      <c r="E137" s="12">
        <v>195</v>
      </c>
      <c r="F137" s="12">
        <v>195</v>
      </c>
      <c r="G137" s="12">
        <v>195</v>
      </c>
      <c r="H137" s="12">
        <v>190</v>
      </c>
      <c r="I137" s="12">
        <v>190.156</v>
      </c>
      <c r="J137" s="12">
        <v>176.93</v>
      </c>
      <c r="K137" s="12">
        <v>177.628</v>
      </c>
      <c r="L137" s="12">
        <v>174</v>
      </c>
      <c r="M137" s="12">
        <v>184</v>
      </c>
      <c r="N137" s="12">
        <v>184</v>
      </c>
      <c r="O137" s="12">
        <v>184</v>
      </c>
      <c r="P137" s="12">
        <v>183.01177519849523</v>
      </c>
    </row>
    <row r="138" spans="1:16" ht="12.75">
      <c r="A138" s="2"/>
      <c r="B138" s="185" t="s">
        <v>264</v>
      </c>
      <c r="C138" s="186">
        <v>876</v>
      </c>
      <c r="D138" s="186">
        <v>870</v>
      </c>
      <c r="E138" s="186">
        <v>869</v>
      </c>
      <c r="F138" s="186">
        <v>868</v>
      </c>
      <c r="G138" s="186">
        <v>851</v>
      </c>
      <c r="H138" s="186">
        <v>842</v>
      </c>
      <c r="I138" s="186">
        <v>685.645</v>
      </c>
      <c r="J138" s="186">
        <v>677.48</v>
      </c>
      <c r="K138" s="186">
        <v>666.646</v>
      </c>
      <c r="L138" s="186">
        <v>679</v>
      </c>
      <c r="M138" s="186">
        <v>642</v>
      </c>
      <c r="N138" s="186">
        <v>658</v>
      </c>
      <c r="O138" s="186">
        <v>660</v>
      </c>
      <c r="P138" s="186">
        <v>626.9561908809752</v>
      </c>
    </row>
    <row r="139" spans="1:16" ht="12.75">
      <c r="A139" s="2"/>
      <c r="B139" s="181" t="s">
        <v>364</v>
      </c>
      <c r="C139" s="182"/>
      <c r="D139" s="183"/>
      <c r="E139" s="183"/>
      <c r="F139" s="183"/>
      <c r="G139" s="183"/>
      <c r="H139" s="183"/>
      <c r="I139" s="183"/>
      <c r="J139" s="183"/>
      <c r="K139" s="183"/>
      <c r="L139" s="183"/>
      <c r="M139" s="183"/>
      <c r="N139" s="183"/>
      <c r="O139" s="184"/>
      <c r="P139" s="184"/>
    </row>
    <row r="140" spans="1:16" ht="12.75">
      <c r="A140" s="2"/>
      <c r="B140" s="106" t="s">
        <v>365</v>
      </c>
      <c r="C140" s="12">
        <v>97</v>
      </c>
      <c r="D140" s="12">
        <v>97</v>
      </c>
      <c r="E140" s="12">
        <v>97</v>
      </c>
      <c r="F140" s="12">
        <v>97</v>
      </c>
      <c r="G140" s="12">
        <v>97</v>
      </c>
      <c r="H140" s="12">
        <v>97</v>
      </c>
      <c r="I140" s="12">
        <v>76.81</v>
      </c>
      <c r="J140" s="12">
        <v>76.81</v>
      </c>
      <c r="K140" s="12">
        <v>76.81</v>
      </c>
      <c r="L140" s="12">
        <v>77</v>
      </c>
      <c r="M140" s="12">
        <v>77</v>
      </c>
      <c r="N140" s="12">
        <v>107</v>
      </c>
      <c r="O140" s="12">
        <v>77</v>
      </c>
      <c r="P140" s="12">
        <v>76.66621828145631</v>
      </c>
    </row>
    <row r="141" spans="1:16" ht="12.75">
      <c r="A141" s="2"/>
      <c r="B141" s="106" t="s">
        <v>366</v>
      </c>
      <c r="C141" s="12">
        <v>170</v>
      </c>
      <c r="D141" s="12">
        <v>170</v>
      </c>
      <c r="E141" s="12">
        <v>173</v>
      </c>
      <c r="F141" s="12">
        <v>173</v>
      </c>
      <c r="G141" s="12">
        <v>172</v>
      </c>
      <c r="H141" s="12">
        <v>172</v>
      </c>
      <c r="I141" s="12">
        <v>174.803</v>
      </c>
      <c r="J141" s="12">
        <v>174.81</v>
      </c>
      <c r="K141" s="12">
        <v>174.803</v>
      </c>
      <c r="L141" s="12">
        <v>171</v>
      </c>
      <c r="M141" s="12">
        <v>171</v>
      </c>
      <c r="N141" s="12">
        <v>171</v>
      </c>
      <c r="O141" s="12">
        <v>171</v>
      </c>
      <c r="P141" s="12">
        <v>170.40042683257678</v>
      </c>
    </row>
    <row r="142" spans="1:16" ht="12.75">
      <c r="A142" s="2"/>
      <c r="B142" s="106" t="s">
        <v>367</v>
      </c>
      <c r="C142" s="12">
        <v>57</v>
      </c>
      <c r="D142" s="12">
        <v>58</v>
      </c>
      <c r="E142" s="12">
        <v>58</v>
      </c>
      <c r="F142" s="12">
        <v>58</v>
      </c>
      <c r="G142" s="12">
        <v>58</v>
      </c>
      <c r="H142" s="12">
        <v>58</v>
      </c>
      <c r="I142" s="12">
        <v>108.436</v>
      </c>
      <c r="J142" s="12">
        <v>106.93</v>
      </c>
      <c r="K142" s="12">
        <v>106.928</v>
      </c>
      <c r="L142" s="12">
        <v>107</v>
      </c>
      <c r="M142" s="12">
        <v>107</v>
      </c>
      <c r="N142" s="12">
        <v>107</v>
      </c>
      <c r="O142" s="12">
        <v>107</v>
      </c>
      <c r="P142" s="12">
        <v>106.72584371778412</v>
      </c>
    </row>
    <row r="143" spans="1:16" ht="12.75">
      <c r="A143" s="2"/>
      <c r="B143" s="106" t="s">
        <v>368</v>
      </c>
      <c r="C143" s="12">
        <v>157</v>
      </c>
      <c r="D143" s="12">
        <v>163</v>
      </c>
      <c r="E143" s="12">
        <v>198</v>
      </c>
      <c r="F143" s="12">
        <v>197</v>
      </c>
      <c r="G143" s="12">
        <v>195</v>
      </c>
      <c r="H143" s="12">
        <v>170</v>
      </c>
      <c r="I143" s="12">
        <v>105.89</v>
      </c>
      <c r="J143" s="12">
        <v>104.76</v>
      </c>
      <c r="K143" s="12">
        <v>141.501</v>
      </c>
      <c r="L143" s="12">
        <v>143</v>
      </c>
      <c r="M143" s="12">
        <v>176</v>
      </c>
      <c r="N143" s="12">
        <v>143</v>
      </c>
      <c r="O143" s="12">
        <v>142</v>
      </c>
      <c r="P143" s="12">
        <v>112.30837410247602</v>
      </c>
    </row>
    <row r="144" spans="1:16" ht="12.75">
      <c r="A144" s="2"/>
      <c r="B144" s="106" t="s">
        <v>369</v>
      </c>
      <c r="C144" s="12">
        <v>77</v>
      </c>
      <c r="D144" s="12">
        <v>77</v>
      </c>
      <c r="E144" s="12">
        <v>74</v>
      </c>
      <c r="F144" s="12">
        <v>74</v>
      </c>
      <c r="G144" s="12">
        <v>74</v>
      </c>
      <c r="H144" s="12">
        <v>74</v>
      </c>
      <c r="I144" s="12">
        <v>14.994</v>
      </c>
      <c r="J144" s="12">
        <v>14.99</v>
      </c>
      <c r="K144" s="12">
        <v>14.994</v>
      </c>
      <c r="L144" s="12">
        <v>15</v>
      </c>
      <c r="M144" s="12">
        <v>15</v>
      </c>
      <c r="N144" s="12">
        <v>5</v>
      </c>
      <c r="O144" s="12">
        <v>15</v>
      </c>
      <c r="P144" s="12">
        <v>14.965932520663404</v>
      </c>
    </row>
    <row r="145" spans="1:16" ht="12.75">
      <c r="A145" s="2"/>
      <c r="B145" s="106" t="s">
        <v>370</v>
      </c>
      <c r="C145" s="12">
        <v>87</v>
      </c>
      <c r="D145" s="12">
        <v>87</v>
      </c>
      <c r="E145" s="12">
        <v>97</v>
      </c>
      <c r="F145" s="12">
        <v>97</v>
      </c>
      <c r="G145" s="12">
        <v>97</v>
      </c>
      <c r="H145" s="12">
        <v>97</v>
      </c>
      <c r="I145" s="12">
        <v>97.628</v>
      </c>
      <c r="J145" s="12">
        <v>97.63</v>
      </c>
      <c r="K145" s="12">
        <v>97.581</v>
      </c>
      <c r="L145" s="12">
        <v>97</v>
      </c>
      <c r="M145" s="12">
        <v>99</v>
      </c>
      <c r="N145" s="12">
        <v>99</v>
      </c>
      <c r="O145" s="12">
        <v>97</v>
      </c>
      <c r="P145" s="12">
        <v>96.09977211481075</v>
      </c>
    </row>
    <row r="146" spans="1:16" ht="12.75">
      <c r="A146" s="2"/>
      <c r="B146" s="185" t="s">
        <v>264</v>
      </c>
      <c r="C146" s="186">
        <v>645</v>
      </c>
      <c r="D146" s="186">
        <v>652</v>
      </c>
      <c r="E146" s="186">
        <v>699</v>
      </c>
      <c r="F146" s="186">
        <v>698</v>
      </c>
      <c r="G146" s="186">
        <v>695</v>
      </c>
      <c r="H146" s="186">
        <v>671</v>
      </c>
      <c r="I146" s="186">
        <v>578.561</v>
      </c>
      <c r="J146" s="186">
        <v>575.93</v>
      </c>
      <c r="K146" s="186">
        <v>612.617</v>
      </c>
      <c r="L146" s="186">
        <v>610</v>
      </c>
      <c r="M146" s="186">
        <v>645</v>
      </c>
      <c r="N146" s="186">
        <v>632</v>
      </c>
      <c r="O146" s="186">
        <v>609</v>
      </c>
      <c r="P146" s="186">
        <v>577.1665675697674</v>
      </c>
    </row>
    <row r="147" spans="1:16" ht="12.75">
      <c r="A147" s="2"/>
      <c r="B147" s="181" t="s">
        <v>253</v>
      </c>
      <c r="C147" s="182"/>
      <c r="D147" s="183"/>
      <c r="E147" s="183"/>
      <c r="F147" s="183"/>
      <c r="G147" s="183"/>
      <c r="H147" s="183"/>
      <c r="I147" s="183"/>
      <c r="J147" s="183"/>
      <c r="K147" s="183"/>
      <c r="L147" s="183"/>
      <c r="M147" s="183"/>
      <c r="N147" s="183"/>
      <c r="O147" s="184"/>
      <c r="P147" s="184"/>
    </row>
    <row r="148" spans="1:16" ht="12.75">
      <c r="A148" s="2"/>
      <c r="B148" s="106" t="s">
        <v>371</v>
      </c>
      <c r="C148" s="12">
        <v>51</v>
      </c>
      <c r="D148" s="12">
        <v>51</v>
      </c>
      <c r="E148" s="12">
        <v>51</v>
      </c>
      <c r="F148" s="12">
        <v>51</v>
      </c>
      <c r="G148" s="12">
        <v>51</v>
      </c>
      <c r="H148" s="12">
        <v>51</v>
      </c>
      <c r="I148" s="12">
        <v>51</v>
      </c>
      <c r="J148" s="12">
        <v>51</v>
      </c>
      <c r="K148" s="12">
        <v>50.628</v>
      </c>
      <c r="L148" s="12">
        <v>51</v>
      </c>
      <c r="M148" s="12">
        <v>51</v>
      </c>
      <c r="N148" s="12">
        <v>51</v>
      </c>
      <c r="O148" s="12">
        <v>51</v>
      </c>
      <c r="P148" s="12">
        <v>51</v>
      </c>
    </row>
    <row r="149" spans="1:16" ht="12.75">
      <c r="A149" s="2"/>
      <c r="B149" s="106" t="s">
        <v>372</v>
      </c>
      <c r="C149" s="12">
        <v>181</v>
      </c>
      <c r="D149" s="12">
        <v>181</v>
      </c>
      <c r="E149" s="12">
        <v>181</v>
      </c>
      <c r="F149" s="12">
        <v>181</v>
      </c>
      <c r="G149" s="12">
        <v>181</v>
      </c>
      <c r="H149" s="12">
        <v>181</v>
      </c>
      <c r="I149" s="12">
        <v>181</v>
      </c>
      <c r="J149" s="12">
        <v>181</v>
      </c>
      <c r="K149" s="12">
        <v>180.527</v>
      </c>
      <c r="L149" s="12">
        <v>181</v>
      </c>
      <c r="M149" s="12">
        <v>181</v>
      </c>
      <c r="N149" s="12">
        <v>181</v>
      </c>
      <c r="O149" s="12">
        <v>181</v>
      </c>
      <c r="P149" s="12">
        <v>181</v>
      </c>
    </row>
    <row r="150" spans="1:16" ht="12.75">
      <c r="A150" s="2"/>
      <c r="B150" s="185" t="s">
        <v>264</v>
      </c>
      <c r="C150" s="186">
        <v>232</v>
      </c>
      <c r="D150" s="186">
        <v>232</v>
      </c>
      <c r="E150" s="186">
        <v>232</v>
      </c>
      <c r="F150" s="186">
        <v>232</v>
      </c>
      <c r="G150" s="186">
        <v>232</v>
      </c>
      <c r="H150" s="186">
        <v>232</v>
      </c>
      <c r="I150" s="186">
        <v>232</v>
      </c>
      <c r="J150" s="186">
        <v>232</v>
      </c>
      <c r="K150" s="186">
        <v>231.155</v>
      </c>
      <c r="L150" s="186">
        <v>232</v>
      </c>
      <c r="M150" s="186">
        <v>232</v>
      </c>
      <c r="N150" s="186">
        <v>232</v>
      </c>
      <c r="O150" s="186">
        <v>232</v>
      </c>
      <c r="P150" s="186">
        <v>232</v>
      </c>
    </row>
    <row r="151" spans="1:16" ht="12.75">
      <c r="A151" s="2"/>
      <c r="B151" s="181" t="s">
        <v>373</v>
      </c>
      <c r="C151" s="182"/>
      <c r="D151" s="183"/>
      <c r="E151" s="183"/>
      <c r="F151" s="183"/>
      <c r="G151" s="183"/>
      <c r="H151" s="183"/>
      <c r="I151" s="183"/>
      <c r="J151" s="183"/>
      <c r="K151" s="183"/>
      <c r="L151" s="183"/>
      <c r="M151" s="183"/>
      <c r="N151" s="183"/>
      <c r="O151" s="184"/>
      <c r="P151" s="184"/>
    </row>
    <row r="152" spans="1:16" ht="12.75">
      <c r="A152" s="2"/>
      <c r="B152" s="185" t="s">
        <v>264</v>
      </c>
      <c r="C152" s="186">
        <v>15076</v>
      </c>
      <c r="D152" s="186">
        <v>14958</v>
      </c>
      <c r="E152" s="186">
        <v>14830</v>
      </c>
      <c r="F152" s="186">
        <v>14817</v>
      </c>
      <c r="G152" s="186">
        <v>14730</v>
      </c>
      <c r="H152" s="186">
        <v>14584</v>
      </c>
      <c r="I152" s="186">
        <v>13197.807</v>
      </c>
      <c r="J152" s="186">
        <v>13013.32</v>
      </c>
      <c r="K152" s="186">
        <v>13181.048</v>
      </c>
      <c r="L152" s="186">
        <v>13011</v>
      </c>
      <c r="M152" s="186">
        <v>12573</v>
      </c>
      <c r="N152" s="186">
        <v>12550</v>
      </c>
      <c r="O152" s="186">
        <v>12155</v>
      </c>
      <c r="P152" s="186">
        <v>11710.9023661717</v>
      </c>
    </row>
    <row r="153" spans="1:16" ht="11.25">
      <c r="A153" s="2"/>
      <c r="B153" s="2"/>
      <c r="C153" s="2"/>
      <c r="D153" s="2"/>
      <c r="E153" s="2"/>
      <c r="F153" s="2"/>
      <c r="G153" s="2"/>
      <c r="H153" s="2"/>
      <c r="I153" s="2"/>
      <c r="J153" s="2"/>
      <c r="K153" s="2"/>
      <c r="L153" s="2"/>
      <c r="M153" s="2"/>
      <c r="N153" s="2"/>
      <c r="O153" s="2"/>
      <c r="P153" s="2"/>
    </row>
    <row r="154" spans="1:16" ht="18.75">
      <c r="A154" s="49" t="s">
        <v>22</v>
      </c>
      <c r="B154" s="25" t="s">
        <v>374</v>
      </c>
      <c r="C154" s="26"/>
      <c r="D154" s="26"/>
      <c r="E154" s="26"/>
      <c r="F154" s="26"/>
      <c r="G154" s="26"/>
      <c r="H154" s="2"/>
      <c r="I154" s="2"/>
      <c r="J154" s="2"/>
      <c r="K154" s="2"/>
      <c r="L154" s="2"/>
      <c r="M154" s="2"/>
      <c r="N154" s="2"/>
      <c r="O154" s="2"/>
      <c r="P154" s="2"/>
    </row>
    <row r="155" spans="1:16" ht="15.75">
      <c r="A155" s="189"/>
      <c r="B155" s="25" t="s">
        <v>375</v>
      </c>
      <c r="C155" s="26"/>
      <c r="D155" s="26"/>
      <c r="E155" s="26"/>
      <c r="F155" s="26"/>
      <c r="G155" s="26"/>
      <c r="H155" s="2"/>
      <c r="I155" s="2"/>
      <c r="J155" s="2"/>
      <c r="K155" s="2"/>
      <c r="L155" s="2"/>
      <c r="M155" s="2"/>
      <c r="N155" s="2"/>
      <c r="O155" s="2"/>
      <c r="P155" s="2"/>
    </row>
    <row r="156" spans="1:16" ht="18.75">
      <c r="A156" s="49" t="s">
        <v>23</v>
      </c>
      <c r="B156" s="25" t="s">
        <v>376</v>
      </c>
      <c r="C156" s="26"/>
      <c r="D156" s="26"/>
      <c r="E156" s="26"/>
      <c r="F156" s="26"/>
      <c r="G156" s="26"/>
      <c r="H156" s="2"/>
      <c r="I156" s="2"/>
      <c r="J156" s="2"/>
      <c r="K156" s="2"/>
      <c r="L156" s="2"/>
      <c r="M156" s="2"/>
      <c r="N156" s="2"/>
      <c r="O156" s="2"/>
      <c r="P156" s="2"/>
    </row>
    <row r="157" spans="1:7" ht="11.25">
      <c r="A157" s="190"/>
      <c r="B157" s="190"/>
      <c r="C157" s="190"/>
      <c r="D157" s="190"/>
      <c r="E157" s="190"/>
      <c r="F157" s="190"/>
      <c r="G157" s="190"/>
    </row>
  </sheetData>
  <sheetProtection/>
  <printOptions/>
  <pageMargins left="0.7" right="0.7" top="0.75" bottom="0.75" header="0.3" footer="0.3"/>
  <pageSetup orientation="portrait" paperSize="9"/>
  <ignoredErrors>
    <ignoredError sqref="A154:A156" numberStoredAsText="1"/>
  </ignoredErrors>
</worksheet>
</file>

<file path=xl/worksheets/sheet8.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A1" sqref="A1"/>
    </sheetView>
  </sheetViews>
  <sheetFormatPr defaultColWidth="12" defaultRowHeight="11.25"/>
  <cols>
    <col min="1" max="1" width="6.16015625" style="0" customWidth="1"/>
    <col min="2" max="2" width="40.83203125" style="0" customWidth="1"/>
  </cols>
  <sheetData>
    <row r="1" spans="1:14" ht="15.75">
      <c r="A1" s="20"/>
      <c r="B1" s="45" t="s">
        <v>27</v>
      </c>
      <c r="C1" s="20"/>
      <c r="D1" s="20"/>
      <c r="E1" s="20"/>
      <c r="F1" s="20"/>
      <c r="G1" s="20"/>
      <c r="H1" s="20"/>
      <c r="I1" s="20"/>
      <c r="J1" s="20"/>
      <c r="K1" s="2"/>
      <c r="L1" s="2"/>
      <c r="M1" s="2"/>
      <c r="N1" s="2"/>
    </row>
    <row r="2" spans="1:14" ht="15.75">
      <c r="A2" s="20"/>
      <c r="B2" s="45" t="s">
        <v>240</v>
      </c>
      <c r="C2" s="20"/>
      <c r="D2" s="20"/>
      <c r="E2" s="20"/>
      <c r="F2" s="20"/>
      <c r="G2" s="20"/>
      <c r="H2" s="20"/>
      <c r="I2" s="20"/>
      <c r="J2" s="20"/>
      <c r="K2" s="2"/>
      <c r="L2" s="2"/>
      <c r="M2" s="2"/>
      <c r="N2" s="2"/>
    </row>
    <row r="3" spans="1:14" ht="11.25">
      <c r="A3" s="20"/>
      <c r="B3" s="20"/>
      <c r="C3" s="20"/>
      <c r="D3" s="20"/>
      <c r="E3" s="20"/>
      <c r="F3" s="20"/>
      <c r="G3" s="20"/>
      <c r="H3" s="20"/>
      <c r="I3" s="20"/>
      <c r="J3" s="20"/>
      <c r="K3" s="2"/>
      <c r="L3" s="2"/>
      <c r="M3" s="2"/>
      <c r="N3" s="2"/>
    </row>
    <row r="4" spans="1:14" ht="11.25">
      <c r="A4" s="20"/>
      <c r="B4" s="21" t="s">
        <v>29</v>
      </c>
      <c r="C4" s="22" t="s">
        <v>187</v>
      </c>
      <c r="D4" s="24"/>
      <c r="E4" s="20"/>
      <c r="F4" s="20"/>
      <c r="G4" s="46" t="s">
        <v>31</v>
      </c>
      <c r="H4" s="328" t="s">
        <v>230</v>
      </c>
      <c r="I4" s="328"/>
      <c r="J4" s="20"/>
      <c r="K4" s="4"/>
      <c r="L4" s="2"/>
      <c r="M4" s="2"/>
      <c r="N4" s="2"/>
    </row>
    <row r="5" spans="1:14" ht="12" thickBot="1">
      <c r="A5" s="2"/>
      <c r="B5" s="2"/>
      <c r="C5" s="2"/>
      <c r="D5" s="2"/>
      <c r="E5" s="2"/>
      <c r="F5" s="2"/>
      <c r="G5" s="2"/>
      <c r="H5" s="2"/>
      <c r="I5" s="2"/>
      <c r="J5" s="2"/>
      <c r="K5" s="4"/>
      <c r="L5" s="2"/>
      <c r="M5" s="2"/>
      <c r="N5" s="2"/>
    </row>
    <row r="6" spans="1:14" ht="38.25">
      <c r="A6" s="2"/>
      <c r="B6" s="140"/>
      <c r="C6" s="141" t="s">
        <v>241</v>
      </c>
      <c r="D6" s="141" t="s">
        <v>242</v>
      </c>
      <c r="E6" s="141">
        <v>2007</v>
      </c>
      <c r="F6" s="141">
        <v>2008</v>
      </c>
      <c r="G6" s="141">
        <v>2009</v>
      </c>
      <c r="H6" s="141">
        <v>2010</v>
      </c>
      <c r="I6" s="141">
        <v>2011</v>
      </c>
      <c r="J6" s="141">
        <v>2012</v>
      </c>
      <c r="K6" s="142">
        <v>2013</v>
      </c>
      <c r="L6" s="142">
        <v>2014</v>
      </c>
      <c r="M6" s="143">
        <v>2015</v>
      </c>
      <c r="N6" s="144">
        <v>2016</v>
      </c>
    </row>
    <row r="7" spans="1:14" ht="12.75">
      <c r="A7" s="2"/>
      <c r="B7" s="329" t="s">
        <v>190</v>
      </c>
      <c r="C7" s="329"/>
      <c r="D7" s="329"/>
      <c r="E7" s="329"/>
      <c r="F7" s="329"/>
      <c r="G7" s="329"/>
      <c r="H7" s="329"/>
      <c r="I7" s="329"/>
      <c r="J7" s="329"/>
      <c r="K7" s="329"/>
      <c r="L7" s="329"/>
      <c r="M7" s="329"/>
      <c r="N7" s="146"/>
    </row>
    <row r="8" spans="1:14" ht="12.75">
      <c r="A8" s="2"/>
      <c r="B8" s="147" t="s">
        <v>191</v>
      </c>
      <c r="C8" s="148">
        <v>1403</v>
      </c>
      <c r="D8" s="148">
        <v>1443</v>
      </c>
      <c r="E8" s="148">
        <v>1520</v>
      </c>
      <c r="F8" s="148">
        <v>1612</v>
      </c>
      <c r="G8" s="148">
        <v>1673</v>
      </c>
      <c r="H8" s="148">
        <v>1725</v>
      </c>
      <c r="I8" s="148">
        <v>1788</v>
      </c>
      <c r="J8" s="148">
        <v>1922</v>
      </c>
      <c r="K8" s="149">
        <v>1947</v>
      </c>
      <c r="L8" s="149">
        <v>1998</v>
      </c>
      <c r="M8" s="150">
        <v>2100</v>
      </c>
      <c r="N8" s="151">
        <v>2208</v>
      </c>
    </row>
    <row r="9" spans="1:14" ht="12.75">
      <c r="A9" s="2"/>
      <c r="B9" s="147" t="s">
        <v>192</v>
      </c>
      <c r="C9" s="148">
        <v>42</v>
      </c>
      <c r="D9" s="148">
        <v>48</v>
      </c>
      <c r="E9" s="148">
        <v>82</v>
      </c>
      <c r="F9" s="148">
        <v>116</v>
      </c>
      <c r="G9" s="148">
        <v>152</v>
      </c>
      <c r="H9" s="148">
        <v>185</v>
      </c>
      <c r="I9" s="148">
        <v>185</v>
      </c>
      <c r="J9" s="148">
        <v>185</v>
      </c>
      <c r="K9" s="149">
        <v>185</v>
      </c>
      <c r="L9" s="149">
        <v>185</v>
      </c>
      <c r="M9" s="150">
        <v>185</v>
      </c>
      <c r="N9" s="151">
        <v>185</v>
      </c>
    </row>
    <row r="10" spans="1:14" ht="12.75">
      <c r="A10" s="2"/>
      <c r="B10" s="147" t="s">
        <v>193</v>
      </c>
      <c r="C10" s="148">
        <v>0</v>
      </c>
      <c r="D10" s="148">
        <v>0</v>
      </c>
      <c r="E10" s="148">
        <v>9</v>
      </c>
      <c r="F10" s="148">
        <v>29</v>
      </c>
      <c r="G10" s="148">
        <v>69</v>
      </c>
      <c r="H10" s="148">
        <v>121</v>
      </c>
      <c r="I10" s="148">
        <v>141</v>
      </c>
      <c r="J10" s="148">
        <v>141</v>
      </c>
      <c r="K10" s="149">
        <v>141</v>
      </c>
      <c r="L10" s="149">
        <v>180</v>
      </c>
      <c r="M10" s="150">
        <v>239</v>
      </c>
      <c r="N10" s="151">
        <v>276</v>
      </c>
    </row>
    <row r="11" spans="1:14" ht="12.75">
      <c r="A11" s="2"/>
      <c r="B11" s="147" t="s">
        <v>194</v>
      </c>
      <c r="C11" s="148">
        <v>823</v>
      </c>
      <c r="D11" s="148">
        <v>830</v>
      </c>
      <c r="E11" s="148">
        <v>842</v>
      </c>
      <c r="F11" s="148">
        <v>870</v>
      </c>
      <c r="G11" s="148">
        <v>895</v>
      </c>
      <c r="H11" s="148">
        <v>908</v>
      </c>
      <c r="I11" s="148">
        <v>916</v>
      </c>
      <c r="J11" s="148">
        <v>916</v>
      </c>
      <c r="K11" s="149">
        <v>916</v>
      </c>
      <c r="L11" s="149">
        <v>912</v>
      </c>
      <c r="M11" s="150">
        <v>918</v>
      </c>
      <c r="N11" s="151">
        <v>913</v>
      </c>
    </row>
    <row r="12" spans="1:14" ht="12.75">
      <c r="A12" s="2"/>
      <c r="B12" s="147" t="s">
        <v>195</v>
      </c>
      <c r="C12" s="148">
        <v>1542</v>
      </c>
      <c r="D12" s="148">
        <v>1571</v>
      </c>
      <c r="E12" s="148">
        <v>1605</v>
      </c>
      <c r="F12" s="148">
        <v>1638</v>
      </c>
      <c r="G12" s="148">
        <v>1667</v>
      </c>
      <c r="H12" s="148">
        <v>1675</v>
      </c>
      <c r="I12" s="148">
        <v>1680</v>
      </c>
      <c r="J12" s="148">
        <v>1680</v>
      </c>
      <c r="K12" s="149">
        <v>1701</v>
      </c>
      <c r="L12" s="149">
        <v>1674</v>
      </c>
      <c r="M12" s="150">
        <v>1673</v>
      </c>
      <c r="N12" s="151">
        <v>1665</v>
      </c>
    </row>
    <row r="13" spans="1:14" ht="12.75">
      <c r="A13" s="2"/>
      <c r="B13" s="147" t="s">
        <v>196</v>
      </c>
      <c r="C13" s="148">
        <v>1264</v>
      </c>
      <c r="D13" s="148">
        <v>1266</v>
      </c>
      <c r="E13" s="148">
        <v>1381</v>
      </c>
      <c r="F13" s="148">
        <v>1520</v>
      </c>
      <c r="G13" s="148">
        <v>1643</v>
      </c>
      <c r="H13" s="148">
        <v>1738</v>
      </c>
      <c r="I13" s="148">
        <v>1820</v>
      </c>
      <c r="J13" s="148">
        <v>1874</v>
      </c>
      <c r="K13" s="149">
        <v>1900</v>
      </c>
      <c r="L13" s="149">
        <v>1884</v>
      </c>
      <c r="M13" s="150">
        <v>1896</v>
      </c>
      <c r="N13" s="151">
        <v>1897</v>
      </c>
    </row>
    <row r="14" spans="1:14" ht="12.75">
      <c r="A14" s="2"/>
      <c r="B14" s="147" t="s">
        <v>197</v>
      </c>
      <c r="C14" s="148">
        <v>1067</v>
      </c>
      <c r="D14" s="148">
        <v>1067</v>
      </c>
      <c r="E14" s="148">
        <v>1067</v>
      </c>
      <c r="F14" s="148">
        <v>1067</v>
      </c>
      <c r="G14" s="148">
        <v>1067</v>
      </c>
      <c r="H14" s="148">
        <v>1073</v>
      </c>
      <c r="I14" s="148">
        <v>1073</v>
      </c>
      <c r="J14" s="148">
        <v>1102</v>
      </c>
      <c r="K14" s="149">
        <v>1150</v>
      </c>
      <c r="L14" s="149">
        <v>1126</v>
      </c>
      <c r="M14" s="150">
        <v>1120</v>
      </c>
      <c r="N14" s="151">
        <v>1113</v>
      </c>
    </row>
    <row r="15" spans="1:14" ht="12.75">
      <c r="A15" s="2"/>
      <c r="B15" s="147" t="s">
        <v>198</v>
      </c>
      <c r="C15" s="148">
        <v>406</v>
      </c>
      <c r="D15" s="148">
        <v>413</v>
      </c>
      <c r="E15" s="148">
        <v>426</v>
      </c>
      <c r="F15" s="148">
        <v>427</v>
      </c>
      <c r="G15" s="148">
        <v>434</v>
      </c>
      <c r="H15" s="148">
        <v>470</v>
      </c>
      <c r="I15" s="148">
        <v>471</v>
      </c>
      <c r="J15" s="148">
        <v>495</v>
      </c>
      <c r="K15" s="149">
        <v>509</v>
      </c>
      <c r="L15" s="149">
        <v>519</v>
      </c>
      <c r="M15" s="150">
        <v>528</v>
      </c>
      <c r="N15" s="151">
        <v>482</v>
      </c>
    </row>
    <row r="16" spans="1:14" ht="12.75">
      <c r="A16" s="2"/>
      <c r="B16" s="147" t="s">
        <v>199</v>
      </c>
      <c r="C16" s="148">
        <v>0</v>
      </c>
      <c r="D16" s="148">
        <v>14</v>
      </c>
      <c r="E16" s="148">
        <v>15</v>
      </c>
      <c r="F16" s="148">
        <v>15</v>
      </c>
      <c r="G16" s="148">
        <v>15</v>
      </c>
      <c r="H16" s="148">
        <v>27</v>
      </c>
      <c r="I16" s="148">
        <v>27</v>
      </c>
      <c r="J16" s="148">
        <v>27</v>
      </c>
      <c r="K16" s="149">
        <v>27</v>
      </c>
      <c r="L16" s="149">
        <v>72</v>
      </c>
      <c r="M16" s="150">
        <v>75</v>
      </c>
      <c r="N16" s="151">
        <v>75</v>
      </c>
    </row>
    <row r="17" spans="1:14" ht="12.75">
      <c r="A17" s="2"/>
      <c r="B17" s="152" t="s">
        <v>200</v>
      </c>
      <c r="C17" s="153">
        <v>6547</v>
      </c>
      <c r="D17" s="153"/>
      <c r="E17" s="153">
        <v>6947</v>
      </c>
      <c r="F17" s="153">
        <v>7294</v>
      </c>
      <c r="G17" s="153">
        <v>7615</v>
      </c>
      <c r="H17" s="153">
        <v>7922</v>
      </c>
      <c r="I17" s="153">
        <v>8101</v>
      </c>
      <c r="J17" s="153">
        <v>8342</v>
      </c>
      <c r="K17" s="154">
        <v>8476</v>
      </c>
      <c r="L17" s="154">
        <v>8550</v>
      </c>
      <c r="M17" s="155">
        <v>8734</v>
      </c>
      <c r="N17" s="156">
        <v>8814</v>
      </c>
    </row>
    <row r="18" spans="1:14" ht="12.75">
      <c r="A18" s="2"/>
      <c r="B18" s="145" t="s">
        <v>202</v>
      </c>
      <c r="C18" s="145"/>
      <c r="D18" s="145"/>
      <c r="E18" s="145"/>
      <c r="F18" s="145"/>
      <c r="G18" s="145"/>
      <c r="H18" s="145"/>
      <c r="I18" s="145"/>
      <c r="J18" s="145"/>
      <c r="K18" s="145"/>
      <c r="L18" s="145"/>
      <c r="M18" s="145"/>
      <c r="N18" s="146"/>
    </row>
    <row r="19" spans="1:14" ht="12.75">
      <c r="A19" s="2"/>
      <c r="B19" s="147" t="s">
        <v>203</v>
      </c>
      <c r="C19" s="148">
        <v>5047</v>
      </c>
      <c r="D19" s="148">
        <v>5047</v>
      </c>
      <c r="E19" s="148">
        <v>5047</v>
      </c>
      <c r="F19" s="148">
        <v>5047</v>
      </c>
      <c r="G19" s="148">
        <v>5047</v>
      </c>
      <c r="H19" s="148">
        <v>5047</v>
      </c>
      <c r="I19" s="148">
        <v>5047</v>
      </c>
      <c r="J19" s="157">
        <v>5047</v>
      </c>
      <c r="K19" s="149">
        <v>5047</v>
      </c>
      <c r="L19" s="149">
        <v>5018</v>
      </c>
      <c r="M19" s="150">
        <v>5018</v>
      </c>
      <c r="N19" s="151">
        <v>5015</v>
      </c>
    </row>
    <row r="20" spans="1:14" ht="12.75">
      <c r="A20" s="2"/>
      <c r="B20" s="147" t="s">
        <v>204</v>
      </c>
      <c r="C20" s="148">
        <v>155</v>
      </c>
      <c r="D20" s="148">
        <v>155</v>
      </c>
      <c r="E20" s="148">
        <v>155</v>
      </c>
      <c r="F20" s="148">
        <v>155</v>
      </c>
      <c r="G20" s="148">
        <v>155</v>
      </c>
      <c r="H20" s="148">
        <v>155</v>
      </c>
      <c r="I20" s="148">
        <v>155</v>
      </c>
      <c r="J20" s="148">
        <v>155</v>
      </c>
      <c r="K20" s="149">
        <v>155</v>
      </c>
      <c r="L20" s="149">
        <v>153</v>
      </c>
      <c r="M20" s="150">
        <v>153</v>
      </c>
      <c r="N20" s="151">
        <v>153</v>
      </c>
    </row>
    <row r="21" spans="1:14" ht="12.75">
      <c r="A21" s="2"/>
      <c r="B21" s="147" t="s">
        <v>205</v>
      </c>
      <c r="C21" s="148">
        <v>117</v>
      </c>
      <c r="D21" s="148">
        <v>117</v>
      </c>
      <c r="E21" s="148">
        <v>117</v>
      </c>
      <c r="F21" s="148">
        <v>117</v>
      </c>
      <c r="G21" s="148">
        <v>117</v>
      </c>
      <c r="H21" s="148">
        <v>117</v>
      </c>
      <c r="I21" s="148">
        <v>117</v>
      </c>
      <c r="J21" s="148">
        <v>117</v>
      </c>
      <c r="K21" s="158">
        <v>117</v>
      </c>
      <c r="L21" s="158">
        <v>122</v>
      </c>
      <c r="M21" s="159">
        <v>122</v>
      </c>
      <c r="N21" s="160">
        <v>122</v>
      </c>
    </row>
    <row r="22" spans="1:14" ht="12.75">
      <c r="A22" s="2"/>
      <c r="B22" s="147" t="s">
        <v>206</v>
      </c>
      <c r="C22" s="148">
        <v>691</v>
      </c>
      <c r="D22" s="148">
        <v>691</v>
      </c>
      <c r="E22" s="148">
        <v>691</v>
      </c>
      <c r="F22" s="148">
        <v>691</v>
      </c>
      <c r="G22" s="148">
        <v>691</v>
      </c>
      <c r="H22" s="148">
        <v>691</v>
      </c>
      <c r="I22" s="148">
        <v>691</v>
      </c>
      <c r="J22" s="148">
        <v>691</v>
      </c>
      <c r="K22" s="149">
        <v>691</v>
      </c>
      <c r="L22" s="149">
        <v>688</v>
      </c>
      <c r="M22" s="150">
        <v>687</v>
      </c>
      <c r="N22" s="151">
        <v>687</v>
      </c>
    </row>
    <row r="23" spans="1:14" ht="12.75">
      <c r="A23" s="2"/>
      <c r="B23" s="147" t="s">
        <v>207</v>
      </c>
      <c r="C23" s="148">
        <v>72</v>
      </c>
      <c r="D23" s="148">
        <v>72</v>
      </c>
      <c r="E23" s="148">
        <v>72</v>
      </c>
      <c r="F23" s="148">
        <v>72</v>
      </c>
      <c r="G23" s="148">
        <v>72</v>
      </c>
      <c r="H23" s="148">
        <v>72</v>
      </c>
      <c r="I23" s="148">
        <v>72</v>
      </c>
      <c r="J23" s="148">
        <v>72</v>
      </c>
      <c r="K23" s="149">
        <v>72</v>
      </c>
      <c r="L23" s="149">
        <v>74</v>
      </c>
      <c r="M23" s="150">
        <v>74</v>
      </c>
      <c r="N23" s="151">
        <v>74</v>
      </c>
    </row>
    <row r="24" spans="1:14" ht="12.75">
      <c r="A24" s="2"/>
      <c r="B24" s="147" t="s">
        <v>208</v>
      </c>
      <c r="C24" s="148">
        <v>77</v>
      </c>
      <c r="D24" s="148">
        <v>77</v>
      </c>
      <c r="E24" s="148">
        <v>77</v>
      </c>
      <c r="F24" s="148">
        <v>77</v>
      </c>
      <c r="G24" s="148">
        <v>77</v>
      </c>
      <c r="H24" s="148">
        <v>77</v>
      </c>
      <c r="I24" s="148">
        <v>77</v>
      </c>
      <c r="J24" s="148">
        <v>77</v>
      </c>
      <c r="K24" s="149">
        <v>77</v>
      </c>
      <c r="L24" s="149">
        <v>77</v>
      </c>
      <c r="M24" s="150">
        <v>77</v>
      </c>
      <c r="N24" s="151">
        <v>77</v>
      </c>
    </row>
    <row r="25" spans="1:14" ht="12.75">
      <c r="A25" s="2"/>
      <c r="B25" s="147" t="s">
        <v>209</v>
      </c>
      <c r="C25" s="148">
        <v>159</v>
      </c>
      <c r="D25" s="148">
        <v>159</v>
      </c>
      <c r="E25" s="148">
        <v>159</v>
      </c>
      <c r="F25" s="148">
        <v>159</v>
      </c>
      <c r="G25" s="148">
        <v>159</v>
      </c>
      <c r="H25" s="148">
        <v>159</v>
      </c>
      <c r="I25" s="148">
        <v>159</v>
      </c>
      <c r="J25" s="148">
        <v>159</v>
      </c>
      <c r="K25" s="149">
        <v>159</v>
      </c>
      <c r="L25" s="149">
        <v>159</v>
      </c>
      <c r="M25" s="150">
        <v>159</v>
      </c>
      <c r="N25" s="151">
        <v>159</v>
      </c>
    </row>
    <row r="26" spans="1:14" ht="12.75">
      <c r="A26" s="2"/>
      <c r="B26" s="147" t="s">
        <v>210</v>
      </c>
      <c r="C26" s="148">
        <v>21</v>
      </c>
      <c r="D26" s="148">
        <v>24</v>
      </c>
      <c r="E26" s="148">
        <v>103</v>
      </c>
      <c r="F26" s="148">
        <v>139</v>
      </c>
      <c r="G26" s="148">
        <v>200</v>
      </c>
      <c r="H26" s="148">
        <v>244</v>
      </c>
      <c r="I26" s="148">
        <v>244</v>
      </c>
      <c r="J26" s="148">
        <v>244</v>
      </c>
      <c r="K26" s="149">
        <v>244</v>
      </c>
      <c r="L26" s="149">
        <v>244</v>
      </c>
      <c r="M26" s="150">
        <v>244</v>
      </c>
      <c r="N26" s="151">
        <v>244</v>
      </c>
    </row>
    <row r="27" spans="1:14" ht="12.75">
      <c r="A27" s="2"/>
      <c r="B27" s="147" t="s">
        <v>211</v>
      </c>
      <c r="C27" s="148">
        <v>0</v>
      </c>
      <c r="D27" s="148">
        <v>0</v>
      </c>
      <c r="E27" s="148">
        <v>18</v>
      </c>
      <c r="F27" s="148">
        <v>58</v>
      </c>
      <c r="G27" s="148">
        <v>138</v>
      </c>
      <c r="H27" s="148">
        <v>242</v>
      </c>
      <c r="I27" s="148">
        <v>282</v>
      </c>
      <c r="J27" s="148">
        <v>282</v>
      </c>
      <c r="K27" s="149">
        <v>282</v>
      </c>
      <c r="L27" s="149">
        <v>390</v>
      </c>
      <c r="M27" s="150">
        <v>552</v>
      </c>
      <c r="N27" s="151">
        <v>664</v>
      </c>
    </row>
    <row r="28" spans="1:14" ht="12.75">
      <c r="A28" s="2"/>
      <c r="B28" s="147" t="s">
        <v>212</v>
      </c>
      <c r="C28" s="148">
        <v>2486</v>
      </c>
      <c r="D28" s="148">
        <v>2538</v>
      </c>
      <c r="E28" s="148">
        <v>2644</v>
      </c>
      <c r="F28" s="148">
        <v>2793</v>
      </c>
      <c r="G28" s="148">
        <v>2891</v>
      </c>
      <c r="H28" s="148">
        <v>3070</v>
      </c>
      <c r="I28" s="148">
        <v>3418</v>
      </c>
      <c r="J28" s="148">
        <v>4037</v>
      </c>
      <c r="K28" s="149">
        <v>4217</v>
      </c>
      <c r="L28" s="149">
        <v>4468</v>
      </c>
      <c r="M28" s="150">
        <v>4979</v>
      </c>
      <c r="N28" s="151">
        <v>5404</v>
      </c>
    </row>
    <row r="29" spans="1:14" ht="12.75">
      <c r="A29" s="2"/>
      <c r="B29" s="147" t="s">
        <v>213</v>
      </c>
      <c r="C29" s="148">
        <v>387</v>
      </c>
      <c r="D29" s="148">
        <v>394</v>
      </c>
      <c r="E29" s="148">
        <v>407</v>
      </c>
      <c r="F29" s="148">
        <v>441</v>
      </c>
      <c r="G29" s="148">
        <v>476</v>
      </c>
      <c r="H29" s="148">
        <v>498</v>
      </c>
      <c r="I29" s="148">
        <v>505</v>
      </c>
      <c r="J29" s="148">
        <v>505</v>
      </c>
      <c r="K29" s="149">
        <v>505</v>
      </c>
      <c r="L29" s="149">
        <v>501</v>
      </c>
      <c r="M29" s="150">
        <v>504</v>
      </c>
      <c r="N29" s="151">
        <v>468</v>
      </c>
    </row>
    <row r="30" spans="1:14" ht="12.75">
      <c r="A30" s="2"/>
      <c r="B30" s="147" t="s">
        <v>214</v>
      </c>
      <c r="C30" s="148">
        <v>3455</v>
      </c>
      <c r="D30" s="148">
        <v>3495</v>
      </c>
      <c r="E30" s="148">
        <v>3599</v>
      </c>
      <c r="F30" s="148">
        <v>3615</v>
      </c>
      <c r="G30" s="148">
        <v>3679</v>
      </c>
      <c r="H30" s="148">
        <v>3967</v>
      </c>
      <c r="I30" s="148">
        <v>4055</v>
      </c>
      <c r="J30" s="148">
        <v>4167</v>
      </c>
      <c r="K30" s="149">
        <v>4271</v>
      </c>
      <c r="L30" s="149">
        <v>4364</v>
      </c>
      <c r="M30" s="150">
        <v>4416</v>
      </c>
      <c r="N30" s="151">
        <v>4062</v>
      </c>
    </row>
    <row r="31" spans="1:14" ht="12.75">
      <c r="A31" s="2"/>
      <c r="B31" s="147" t="s">
        <v>215</v>
      </c>
      <c r="C31" s="157">
        <v>0</v>
      </c>
      <c r="D31" s="157">
        <v>42</v>
      </c>
      <c r="E31" s="157">
        <v>45</v>
      </c>
      <c r="F31" s="157">
        <v>45</v>
      </c>
      <c r="G31" s="157">
        <v>45</v>
      </c>
      <c r="H31" s="157">
        <v>81</v>
      </c>
      <c r="I31" s="157">
        <v>81</v>
      </c>
      <c r="J31" s="157">
        <v>81</v>
      </c>
      <c r="K31" s="149">
        <v>81</v>
      </c>
      <c r="L31" s="149">
        <v>166</v>
      </c>
      <c r="M31" s="150">
        <v>171</v>
      </c>
      <c r="N31" s="151">
        <v>171</v>
      </c>
    </row>
    <row r="32" spans="1:14" ht="12.75">
      <c r="A32" s="2"/>
      <c r="B32" s="152" t="s">
        <v>216</v>
      </c>
      <c r="C32" s="153">
        <v>12667</v>
      </c>
      <c r="D32" s="153"/>
      <c r="E32" s="153">
        <v>13134</v>
      </c>
      <c r="F32" s="153">
        <v>13409</v>
      </c>
      <c r="G32" s="153">
        <v>13747</v>
      </c>
      <c r="H32" s="153">
        <v>14420</v>
      </c>
      <c r="I32" s="153">
        <v>14903</v>
      </c>
      <c r="J32" s="153">
        <v>15634</v>
      </c>
      <c r="K32" s="154">
        <v>15918</v>
      </c>
      <c r="L32" s="154">
        <v>16424</v>
      </c>
      <c r="M32" s="155">
        <v>17156</v>
      </c>
      <c r="N32" s="156">
        <v>17300</v>
      </c>
    </row>
    <row r="33" spans="1:14" ht="12.75">
      <c r="A33" s="2"/>
      <c r="B33" s="152" t="s">
        <v>243</v>
      </c>
      <c r="C33" s="161">
        <v>211</v>
      </c>
      <c r="D33" s="161">
        <v>211</v>
      </c>
      <c r="E33" s="161">
        <v>211</v>
      </c>
      <c r="F33" s="161">
        <v>211</v>
      </c>
      <c r="G33" s="161">
        <v>211</v>
      </c>
      <c r="H33" s="161">
        <v>211</v>
      </c>
      <c r="I33" s="161">
        <v>211</v>
      </c>
      <c r="J33" s="161">
        <v>211</v>
      </c>
      <c r="K33" s="154">
        <v>211</v>
      </c>
      <c r="L33" s="154">
        <v>220</v>
      </c>
      <c r="M33" s="155">
        <v>220</v>
      </c>
      <c r="N33" s="156">
        <v>220</v>
      </c>
    </row>
    <row r="34" spans="1:14" ht="12.75">
      <c r="A34" s="2"/>
      <c r="B34" s="145" t="s">
        <v>218</v>
      </c>
      <c r="C34" s="145"/>
      <c r="D34" s="145"/>
      <c r="E34" s="145"/>
      <c r="F34" s="145"/>
      <c r="G34" s="145"/>
      <c r="H34" s="145"/>
      <c r="I34" s="145"/>
      <c r="J34" s="145"/>
      <c r="K34" s="145"/>
      <c r="L34" s="145"/>
      <c r="M34" s="145"/>
      <c r="N34" s="146"/>
    </row>
    <row r="35" spans="1:14" ht="12.75">
      <c r="A35" s="2"/>
      <c r="B35" s="147" t="s">
        <v>569</v>
      </c>
      <c r="C35" s="162">
        <v>1701</v>
      </c>
      <c r="D35" s="162">
        <v>1701</v>
      </c>
      <c r="E35" s="162">
        <v>1701</v>
      </c>
      <c r="F35" s="162">
        <v>1701</v>
      </c>
      <c r="G35" s="162">
        <v>1701</v>
      </c>
      <c r="H35" s="162">
        <v>1701</v>
      </c>
      <c r="I35" s="162">
        <v>1701</v>
      </c>
      <c r="J35" s="162">
        <v>1701</v>
      </c>
      <c r="K35" s="149">
        <v>1701</v>
      </c>
      <c r="L35" s="149">
        <v>1626</v>
      </c>
      <c r="M35" s="150">
        <v>1538</v>
      </c>
      <c r="N35" s="151">
        <v>1532</v>
      </c>
    </row>
    <row r="36" spans="1:14" ht="12.75">
      <c r="A36" s="2"/>
      <c r="B36" s="147" t="s">
        <v>219</v>
      </c>
      <c r="C36" s="162">
        <v>4053</v>
      </c>
      <c r="D36" s="162">
        <v>4053</v>
      </c>
      <c r="E36" s="162">
        <v>4053</v>
      </c>
      <c r="F36" s="162">
        <v>4053</v>
      </c>
      <c r="G36" s="162">
        <v>4153</v>
      </c>
      <c r="H36" s="162">
        <v>4153</v>
      </c>
      <c r="I36" s="162">
        <v>4233</v>
      </c>
      <c r="J36" s="162">
        <v>4233</v>
      </c>
      <c r="K36" s="163">
        <v>4425</v>
      </c>
      <c r="L36" s="163">
        <v>4454</v>
      </c>
      <c r="M36" s="164">
        <v>3882</v>
      </c>
      <c r="N36" s="165">
        <v>3900</v>
      </c>
    </row>
    <row r="37" spans="1:14" ht="12.75">
      <c r="A37" s="2"/>
      <c r="B37" s="147" t="s">
        <v>220</v>
      </c>
      <c r="C37" s="162">
        <v>8804</v>
      </c>
      <c r="D37" s="162">
        <v>8804</v>
      </c>
      <c r="E37" s="162">
        <v>8872</v>
      </c>
      <c r="F37" s="162">
        <v>9062</v>
      </c>
      <c r="G37" s="162">
        <v>9187</v>
      </c>
      <c r="H37" s="162">
        <v>9193</v>
      </c>
      <c r="I37" s="162">
        <v>9193</v>
      </c>
      <c r="J37" s="162">
        <v>9248</v>
      </c>
      <c r="K37" s="163">
        <v>9464</v>
      </c>
      <c r="L37" s="163">
        <v>9096</v>
      </c>
      <c r="M37" s="164">
        <v>8427</v>
      </c>
      <c r="N37" s="165">
        <v>7576</v>
      </c>
    </row>
    <row r="38" spans="1:14" ht="12.75">
      <c r="A38" s="2"/>
      <c r="B38" s="147" t="s">
        <v>221</v>
      </c>
      <c r="C38" s="162">
        <v>33052</v>
      </c>
      <c r="D38" s="162">
        <v>33052</v>
      </c>
      <c r="E38" s="162">
        <v>33053</v>
      </c>
      <c r="F38" s="162">
        <v>33155</v>
      </c>
      <c r="G38" s="162">
        <v>33155</v>
      </c>
      <c r="H38" s="162">
        <v>33228</v>
      </c>
      <c r="I38" s="162">
        <v>33375</v>
      </c>
      <c r="J38" s="162">
        <v>33377</v>
      </c>
      <c r="K38" s="163">
        <v>33488</v>
      </c>
      <c r="L38" s="163">
        <v>30127</v>
      </c>
      <c r="M38" s="164">
        <v>28239</v>
      </c>
      <c r="N38" s="165">
        <v>27565</v>
      </c>
    </row>
    <row r="39" spans="1:14" ht="12.75">
      <c r="A39" s="2"/>
      <c r="B39" s="147" t="s">
        <v>222</v>
      </c>
      <c r="C39" s="162">
        <v>13727</v>
      </c>
      <c r="D39" s="162">
        <v>13727</v>
      </c>
      <c r="E39" s="162">
        <v>13855</v>
      </c>
      <c r="F39" s="162">
        <v>13991</v>
      </c>
      <c r="G39" s="162">
        <v>14127</v>
      </c>
      <c r="H39" s="162">
        <v>14140</v>
      </c>
      <c r="I39" s="162">
        <v>14140</v>
      </c>
      <c r="J39" s="162">
        <v>14168</v>
      </c>
      <c r="K39" s="163">
        <v>14717</v>
      </c>
      <c r="L39" s="163">
        <v>13970</v>
      </c>
      <c r="M39" s="164">
        <v>13053</v>
      </c>
      <c r="N39" s="165">
        <v>12800</v>
      </c>
    </row>
    <row r="40" spans="1:14" ht="12.75">
      <c r="A40" s="2"/>
      <c r="B40" s="147" t="s">
        <v>223</v>
      </c>
      <c r="C40" s="162">
        <v>103</v>
      </c>
      <c r="D40" s="162">
        <v>103</v>
      </c>
      <c r="E40" s="162">
        <v>103</v>
      </c>
      <c r="F40" s="162">
        <v>103</v>
      </c>
      <c r="G40" s="162">
        <v>103</v>
      </c>
      <c r="H40" s="162">
        <v>103</v>
      </c>
      <c r="I40" s="162">
        <v>103</v>
      </c>
      <c r="J40" s="162">
        <v>103</v>
      </c>
      <c r="K40" s="163">
        <v>103</v>
      </c>
      <c r="L40" s="163">
        <v>103</v>
      </c>
      <c r="M40" s="164">
        <v>103</v>
      </c>
      <c r="N40" s="165">
        <v>103</v>
      </c>
    </row>
    <row r="41" spans="1:14" ht="12.75">
      <c r="A41" s="2"/>
      <c r="B41" s="147" t="s">
        <v>224</v>
      </c>
      <c r="C41" s="148">
        <v>26488</v>
      </c>
      <c r="D41" s="148">
        <v>26512</v>
      </c>
      <c r="E41" s="148">
        <v>26574</v>
      </c>
      <c r="F41" s="148">
        <v>26579</v>
      </c>
      <c r="G41" s="148">
        <v>26583</v>
      </c>
      <c r="H41" s="148">
        <v>26583</v>
      </c>
      <c r="I41" s="148">
        <v>26587</v>
      </c>
      <c r="J41" s="148">
        <v>26642</v>
      </c>
      <c r="K41" s="163">
        <v>26740</v>
      </c>
      <c r="L41" s="163">
        <v>26163</v>
      </c>
      <c r="M41" s="164">
        <v>25673</v>
      </c>
      <c r="N41" s="165">
        <v>24870</v>
      </c>
    </row>
    <row r="42" spans="1:14" ht="12.75">
      <c r="A42" s="2"/>
      <c r="B42" s="166" t="s">
        <v>225</v>
      </c>
      <c r="C42" s="167">
        <v>87928</v>
      </c>
      <c r="D42" s="167">
        <v>87952</v>
      </c>
      <c r="E42" s="167">
        <v>88211</v>
      </c>
      <c r="F42" s="167">
        <v>88644</v>
      </c>
      <c r="G42" s="167">
        <v>89009</v>
      </c>
      <c r="H42" s="167">
        <v>89101</v>
      </c>
      <c r="I42" s="167">
        <v>89332</v>
      </c>
      <c r="J42" s="167">
        <v>89472</v>
      </c>
      <c r="K42" s="168">
        <v>90638</v>
      </c>
      <c r="L42" s="168">
        <v>85539</v>
      </c>
      <c r="M42" s="169">
        <v>80915</v>
      </c>
      <c r="N42" s="170">
        <v>78346</v>
      </c>
    </row>
    <row r="43" spans="1:14" ht="12.75">
      <c r="A43" s="2"/>
      <c r="B43" s="147" t="s">
        <v>226</v>
      </c>
      <c r="C43" s="162">
        <v>29204</v>
      </c>
      <c r="D43" s="162">
        <v>29204</v>
      </c>
      <c r="E43" s="162">
        <v>29204</v>
      </c>
      <c r="F43" s="162">
        <v>29637</v>
      </c>
      <c r="G43" s="162">
        <v>29209</v>
      </c>
      <c r="H43" s="162">
        <v>29212</v>
      </c>
      <c r="I43" s="162">
        <v>29212</v>
      </c>
      <c r="J43" s="162">
        <v>29224</v>
      </c>
      <c r="K43" s="171">
        <v>29224</v>
      </c>
      <c r="L43" s="171">
        <v>25525</v>
      </c>
      <c r="M43" s="164">
        <v>24994</v>
      </c>
      <c r="N43" s="165">
        <v>24021</v>
      </c>
    </row>
    <row r="44" spans="1:14" ht="12.75">
      <c r="A44" s="2"/>
      <c r="B44" s="147" t="s">
        <v>227</v>
      </c>
      <c r="C44" s="162">
        <v>58724</v>
      </c>
      <c r="D44" s="162">
        <v>58748</v>
      </c>
      <c r="E44" s="162">
        <v>59007</v>
      </c>
      <c r="F44" s="162">
        <v>59007</v>
      </c>
      <c r="G44" s="162">
        <v>59800</v>
      </c>
      <c r="H44" s="162">
        <v>59889</v>
      </c>
      <c r="I44" s="162">
        <v>60120</v>
      </c>
      <c r="J44" s="162">
        <v>60248</v>
      </c>
      <c r="K44" s="163">
        <v>61414</v>
      </c>
      <c r="L44" s="163">
        <v>60014</v>
      </c>
      <c r="M44" s="164">
        <v>55921</v>
      </c>
      <c r="N44" s="165">
        <v>54325</v>
      </c>
    </row>
    <row r="45" spans="1:14" ht="13.5" thickBot="1">
      <c r="A45" s="2"/>
      <c r="B45" s="172" t="s">
        <v>244</v>
      </c>
      <c r="C45" s="173">
        <v>5073</v>
      </c>
      <c r="D45" s="173">
        <v>5073</v>
      </c>
      <c r="E45" s="173">
        <v>5073</v>
      </c>
      <c r="F45" s="173">
        <v>5073</v>
      </c>
      <c r="G45" s="173">
        <v>5073</v>
      </c>
      <c r="H45" s="173">
        <v>5073</v>
      </c>
      <c r="I45" s="173">
        <v>5073</v>
      </c>
      <c r="J45" s="173">
        <v>5073</v>
      </c>
      <c r="K45" s="174">
        <v>5073</v>
      </c>
      <c r="L45" s="174">
        <v>4212</v>
      </c>
      <c r="M45" s="174">
        <v>4123</v>
      </c>
      <c r="N45" s="175">
        <v>4100</v>
      </c>
    </row>
    <row r="46" spans="1:14" ht="11.25">
      <c r="A46" s="2"/>
      <c r="B46" s="2"/>
      <c r="C46" s="2"/>
      <c r="D46" s="2"/>
      <c r="E46" s="2"/>
      <c r="F46" s="2"/>
      <c r="G46" s="2"/>
      <c r="H46" s="2"/>
      <c r="I46" s="2"/>
      <c r="J46" s="2"/>
      <c r="K46" s="2"/>
      <c r="L46" s="2"/>
      <c r="M46" s="115"/>
      <c r="N46" s="2"/>
    </row>
    <row r="47" spans="1:14" ht="21">
      <c r="A47" s="49">
        <v>-1</v>
      </c>
      <c r="B47" s="176" t="s">
        <v>245</v>
      </c>
      <c r="C47" s="177"/>
      <c r="D47" s="178"/>
      <c r="E47" s="2"/>
      <c r="F47" s="2"/>
      <c r="G47" s="2"/>
      <c r="H47" s="2"/>
      <c r="I47" s="40"/>
      <c r="J47" s="40"/>
      <c r="K47" s="40"/>
      <c r="L47" s="40"/>
      <c r="M47" s="40"/>
      <c r="N47" s="2"/>
    </row>
    <row r="48" spans="1:14" ht="21">
      <c r="A48" s="179"/>
      <c r="B48" s="330" t="s">
        <v>246</v>
      </c>
      <c r="C48" s="330"/>
      <c r="D48" s="330"/>
      <c r="E48" s="2"/>
      <c r="F48" s="2"/>
      <c r="G48" s="2"/>
      <c r="H48" s="2"/>
      <c r="I48" s="2"/>
      <c r="J48" s="2"/>
      <c r="K48" s="2"/>
      <c r="L48" s="2"/>
      <c r="M48" s="2"/>
      <c r="N48" s="2"/>
    </row>
  </sheetData>
  <sheetProtection/>
  <mergeCells count="3">
    <mergeCell ref="H4:I4"/>
    <mergeCell ref="B7:M7"/>
    <mergeCell ref="B48:D4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92"/>
  <sheetViews>
    <sheetView showGridLines="0" zoomScalePageLayoutView="0" workbookViewId="0" topLeftCell="A1">
      <selection activeCell="A1" sqref="A1"/>
    </sheetView>
  </sheetViews>
  <sheetFormatPr defaultColWidth="12" defaultRowHeight="11.25"/>
  <cols>
    <col min="1" max="1" width="5.83203125" style="0" customWidth="1"/>
    <col min="2" max="2" width="54" style="0" customWidth="1"/>
  </cols>
  <sheetData>
    <row r="1" spans="1:8" ht="11.25">
      <c r="A1" s="23"/>
      <c r="B1" s="23"/>
      <c r="C1" s="23"/>
      <c r="D1" s="23"/>
      <c r="E1" s="23"/>
      <c r="F1" s="23"/>
      <c r="G1" s="23"/>
      <c r="H1" s="101"/>
    </row>
    <row r="2" spans="1:8" ht="15.75">
      <c r="A2" s="20"/>
      <c r="B2" s="45" t="s">
        <v>229</v>
      </c>
      <c r="C2" s="20"/>
      <c r="D2" s="20"/>
      <c r="E2" s="20"/>
      <c r="F2" s="20"/>
      <c r="G2" s="20"/>
      <c r="H2" s="101"/>
    </row>
    <row r="3" spans="1:8" ht="12">
      <c r="A3" s="20"/>
      <c r="B3" s="72" t="s">
        <v>186</v>
      </c>
      <c r="C3" s="20"/>
      <c r="D3" s="20"/>
      <c r="E3" s="20"/>
      <c r="F3" s="20"/>
      <c r="G3" s="20"/>
      <c r="H3" s="101"/>
    </row>
    <row r="4" spans="1:8" ht="11.25">
      <c r="A4" s="20"/>
      <c r="B4" s="20"/>
      <c r="C4" s="20"/>
      <c r="D4" s="20"/>
      <c r="E4" s="20"/>
      <c r="F4" s="20"/>
      <c r="G4" s="20"/>
      <c r="H4" s="101"/>
    </row>
    <row r="5" spans="1:8" ht="11.25">
      <c r="A5" s="20"/>
      <c r="B5" s="113" t="s">
        <v>29</v>
      </c>
      <c r="C5" s="22" t="s">
        <v>187</v>
      </c>
      <c r="D5" s="20"/>
      <c r="E5" s="20"/>
      <c r="F5" s="46" t="s">
        <v>31</v>
      </c>
      <c r="G5" s="73" t="s">
        <v>230</v>
      </c>
      <c r="H5" s="101"/>
    </row>
    <row r="6" spans="1:8" ht="11.25">
      <c r="A6" s="20"/>
      <c r="B6" s="113"/>
      <c r="C6" s="22"/>
      <c r="D6" s="20"/>
      <c r="E6" s="20"/>
      <c r="F6" s="46"/>
      <c r="G6" s="73"/>
      <c r="H6" s="101"/>
    </row>
    <row r="7" spans="1:7" ht="12.75">
      <c r="A7" s="2"/>
      <c r="B7" s="116" t="s">
        <v>231</v>
      </c>
      <c r="C7" s="103">
        <v>2012</v>
      </c>
      <c r="D7" s="103">
        <v>2013</v>
      </c>
      <c r="E7" s="103">
        <v>2014</v>
      </c>
      <c r="F7" s="117">
        <v>2015</v>
      </c>
      <c r="G7" s="117">
        <v>2016</v>
      </c>
    </row>
    <row r="8" spans="1:7" ht="12.75">
      <c r="A8" s="2"/>
      <c r="B8" s="118" t="s">
        <v>190</v>
      </c>
      <c r="C8" s="119"/>
      <c r="D8" s="119"/>
      <c r="E8" s="119"/>
      <c r="F8" s="340"/>
      <c r="G8" s="341"/>
    </row>
    <row r="9" spans="1:7" ht="12.75">
      <c r="A9" s="2"/>
      <c r="B9" s="120" t="s">
        <v>191</v>
      </c>
      <c r="C9" s="121">
        <v>234</v>
      </c>
      <c r="D9" s="121">
        <v>215</v>
      </c>
      <c r="E9" s="122">
        <v>215</v>
      </c>
      <c r="F9" s="123">
        <v>215</v>
      </c>
      <c r="G9" s="121">
        <v>215</v>
      </c>
    </row>
    <row r="10" spans="1:7" ht="12.75">
      <c r="A10" s="2"/>
      <c r="B10" s="120" t="s">
        <v>192</v>
      </c>
      <c r="C10" s="121">
        <v>0</v>
      </c>
      <c r="D10" s="121">
        <v>0</v>
      </c>
      <c r="E10" s="122">
        <v>0</v>
      </c>
      <c r="F10" s="123">
        <v>0</v>
      </c>
      <c r="G10" s="121">
        <v>0</v>
      </c>
    </row>
    <row r="11" spans="1:7" ht="12.75">
      <c r="A11" s="2"/>
      <c r="B11" s="120" t="s">
        <v>193</v>
      </c>
      <c r="C11" s="121">
        <v>0</v>
      </c>
      <c r="D11" s="121">
        <v>0</v>
      </c>
      <c r="E11" s="122">
        <v>0</v>
      </c>
      <c r="F11" s="123">
        <v>0</v>
      </c>
      <c r="G11" s="121">
        <v>0</v>
      </c>
    </row>
    <row r="12" spans="1:7" ht="12.75">
      <c r="A12" s="2"/>
      <c r="B12" s="120" t="s">
        <v>194</v>
      </c>
      <c r="C12" s="121">
        <v>99</v>
      </c>
      <c r="D12" s="121">
        <v>712</v>
      </c>
      <c r="E12" s="122">
        <v>159</v>
      </c>
      <c r="F12" s="123">
        <v>164</v>
      </c>
      <c r="G12" s="121">
        <v>155</v>
      </c>
    </row>
    <row r="13" spans="1:7" ht="12.75">
      <c r="A13" s="2"/>
      <c r="B13" s="120" t="s">
        <v>195</v>
      </c>
      <c r="C13" s="121">
        <v>747</v>
      </c>
      <c r="D13" s="121">
        <v>747</v>
      </c>
      <c r="E13" s="122">
        <v>722</v>
      </c>
      <c r="F13" s="123">
        <v>722</v>
      </c>
      <c r="G13" s="121">
        <v>715</v>
      </c>
    </row>
    <row r="14" spans="1:7" ht="12.75">
      <c r="A14" s="2"/>
      <c r="B14" s="120" t="s">
        <v>196</v>
      </c>
      <c r="C14" s="121">
        <v>1219</v>
      </c>
      <c r="D14" s="121">
        <v>1219</v>
      </c>
      <c r="E14" s="122">
        <v>1198</v>
      </c>
      <c r="F14" s="123">
        <v>1193</v>
      </c>
      <c r="G14" s="121">
        <v>1187</v>
      </c>
    </row>
    <row r="15" spans="1:7" ht="12.75">
      <c r="A15" s="2"/>
      <c r="B15" s="120" t="s">
        <v>197</v>
      </c>
      <c r="C15" s="121">
        <v>639</v>
      </c>
      <c r="D15" s="121">
        <v>629</v>
      </c>
      <c r="E15" s="122">
        <v>585</v>
      </c>
      <c r="F15" s="123">
        <v>572</v>
      </c>
      <c r="G15" s="121">
        <v>568</v>
      </c>
    </row>
    <row r="16" spans="1:7" ht="12.75">
      <c r="A16" s="2"/>
      <c r="B16" s="120" t="s">
        <v>198</v>
      </c>
      <c r="C16" s="121">
        <v>2</v>
      </c>
      <c r="D16" s="121">
        <v>2</v>
      </c>
      <c r="E16" s="122">
        <v>2</v>
      </c>
      <c r="F16" s="123">
        <v>2</v>
      </c>
      <c r="G16" s="121">
        <v>2</v>
      </c>
    </row>
    <row r="17" spans="1:7" ht="12.75">
      <c r="A17" s="2"/>
      <c r="B17" s="120" t="s">
        <v>199</v>
      </c>
      <c r="C17" s="121">
        <v>0</v>
      </c>
      <c r="D17" s="121">
        <v>0</v>
      </c>
      <c r="E17" s="122">
        <v>0</v>
      </c>
      <c r="F17" s="123">
        <v>0</v>
      </c>
      <c r="G17" s="121">
        <v>0</v>
      </c>
    </row>
    <row r="18" spans="1:7" ht="12.75">
      <c r="A18" s="2"/>
      <c r="B18" s="124" t="s">
        <v>200</v>
      </c>
      <c r="C18" s="125">
        <v>2940</v>
      </c>
      <c r="D18" s="125">
        <v>3524</v>
      </c>
      <c r="E18" s="126">
        <v>2881</v>
      </c>
      <c r="F18" s="127">
        <v>2868</v>
      </c>
      <c r="G18" s="125">
        <v>2842</v>
      </c>
    </row>
    <row r="19" spans="1:7" ht="12.75">
      <c r="A19" s="2"/>
      <c r="B19" s="118" t="s">
        <v>202</v>
      </c>
      <c r="C19" s="119"/>
      <c r="D19" s="119"/>
      <c r="E19" s="119"/>
      <c r="F19" s="338"/>
      <c r="G19" s="342"/>
    </row>
    <row r="20" spans="1:7" ht="12.75">
      <c r="A20" s="2"/>
      <c r="B20" s="120" t="s">
        <v>203</v>
      </c>
      <c r="C20" s="121">
        <v>3013</v>
      </c>
      <c r="D20" s="121">
        <v>3013</v>
      </c>
      <c r="E20" s="122">
        <v>3000</v>
      </c>
      <c r="F20" s="123">
        <v>3000</v>
      </c>
      <c r="G20" s="122">
        <v>2999</v>
      </c>
    </row>
    <row r="21" spans="1:7" ht="12.75">
      <c r="A21" s="2"/>
      <c r="B21" s="120" t="s">
        <v>204</v>
      </c>
      <c r="C21" s="121">
        <v>145</v>
      </c>
      <c r="D21" s="121">
        <v>155</v>
      </c>
      <c r="E21" s="122">
        <v>140</v>
      </c>
      <c r="F21" s="123">
        <v>140</v>
      </c>
      <c r="G21" s="122">
        <v>140</v>
      </c>
    </row>
    <row r="22" spans="1:7" ht="12.75">
      <c r="A22" s="2"/>
      <c r="B22" s="120" t="s">
        <v>205</v>
      </c>
      <c r="C22" s="121">
        <v>72</v>
      </c>
      <c r="D22" s="121">
        <v>108</v>
      </c>
      <c r="E22" s="122">
        <v>112</v>
      </c>
      <c r="F22" s="123">
        <v>112</v>
      </c>
      <c r="G22" s="122">
        <v>112</v>
      </c>
    </row>
    <row r="23" spans="1:7" ht="12.75">
      <c r="A23" s="2"/>
      <c r="B23" s="120" t="s">
        <v>206</v>
      </c>
      <c r="C23" s="121">
        <v>534</v>
      </c>
      <c r="D23" s="121">
        <v>534</v>
      </c>
      <c r="E23" s="122">
        <v>531</v>
      </c>
      <c r="F23" s="123">
        <v>531</v>
      </c>
      <c r="G23" s="122">
        <v>531</v>
      </c>
    </row>
    <row r="24" spans="1:7" ht="12.75">
      <c r="A24" s="2"/>
      <c r="B24" s="120" t="s">
        <v>207</v>
      </c>
      <c r="C24" s="121">
        <v>72</v>
      </c>
      <c r="D24" s="121">
        <v>72</v>
      </c>
      <c r="E24" s="122">
        <v>74</v>
      </c>
      <c r="F24" s="123">
        <v>74</v>
      </c>
      <c r="G24" s="122">
        <v>74</v>
      </c>
    </row>
    <row r="25" spans="1:7" ht="12.75">
      <c r="A25" s="2"/>
      <c r="B25" s="120" t="s">
        <v>208</v>
      </c>
      <c r="C25" s="121">
        <v>36</v>
      </c>
      <c r="D25" s="121">
        <v>0</v>
      </c>
      <c r="E25" s="122">
        <v>0</v>
      </c>
      <c r="F25" s="123">
        <v>0</v>
      </c>
      <c r="G25" s="122">
        <v>0</v>
      </c>
    </row>
    <row r="26" spans="1:7" ht="12.75">
      <c r="A26" s="2"/>
      <c r="B26" s="120" t="s">
        <v>209</v>
      </c>
      <c r="C26" s="121">
        <v>0</v>
      </c>
      <c r="D26" s="121">
        <v>76</v>
      </c>
      <c r="E26" s="122">
        <v>76</v>
      </c>
      <c r="F26" s="123">
        <v>76</v>
      </c>
      <c r="G26" s="122">
        <v>76</v>
      </c>
    </row>
    <row r="27" spans="1:7" ht="12.75">
      <c r="A27" s="2"/>
      <c r="B27" s="120" t="s">
        <v>210</v>
      </c>
      <c r="C27" s="121">
        <v>76</v>
      </c>
      <c r="D27" s="121">
        <v>0</v>
      </c>
      <c r="E27" s="122">
        <v>0</v>
      </c>
      <c r="F27" s="123">
        <v>0</v>
      </c>
      <c r="G27" s="122">
        <v>0</v>
      </c>
    </row>
    <row r="28" spans="1:7" ht="12.75">
      <c r="A28" s="2"/>
      <c r="B28" s="120" t="s">
        <v>211</v>
      </c>
      <c r="C28" s="121">
        <v>0</v>
      </c>
      <c r="D28" s="121">
        <v>0</v>
      </c>
      <c r="E28" s="122">
        <v>0</v>
      </c>
      <c r="F28" s="123">
        <v>0</v>
      </c>
      <c r="G28" s="122">
        <v>0</v>
      </c>
    </row>
    <row r="29" spans="1:7" ht="12.75">
      <c r="A29" s="2"/>
      <c r="B29" s="124" t="s">
        <v>212</v>
      </c>
      <c r="C29" s="125">
        <v>0</v>
      </c>
      <c r="D29" s="125">
        <v>517</v>
      </c>
      <c r="E29" s="126">
        <v>517</v>
      </c>
      <c r="F29" s="127">
        <v>517</v>
      </c>
      <c r="G29" s="126">
        <v>517</v>
      </c>
    </row>
    <row r="30" spans="1:7" ht="12.75">
      <c r="A30" s="2"/>
      <c r="B30" s="120" t="s">
        <v>213</v>
      </c>
      <c r="C30" s="121">
        <v>533</v>
      </c>
      <c r="D30" s="121">
        <v>176</v>
      </c>
      <c r="E30" s="122">
        <v>173</v>
      </c>
      <c r="F30" s="123">
        <v>175</v>
      </c>
      <c r="G30" s="122">
        <v>138</v>
      </c>
    </row>
    <row r="31" spans="1:7" ht="12.75">
      <c r="A31" s="2"/>
      <c r="B31" s="120" t="s">
        <v>214</v>
      </c>
      <c r="C31" s="121">
        <v>154</v>
      </c>
      <c r="D31" s="121">
        <v>16</v>
      </c>
      <c r="E31" s="122">
        <v>16</v>
      </c>
      <c r="F31" s="123">
        <v>16</v>
      </c>
      <c r="G31" s="122">
        <v>14</v>
      </c>
    </row>
    <row r="32" spans="1:7" ht="12.75">
      <c r="A32" s="2"/>
      <c r="B32" s="120" t="s">
        <v>215</v>
      </c>
      <c r="C32" s="121">
        <v>16</v>
      </c>
      <c r="D32" s="121">
        <v>0</v>
      </c>
      <c r="E32" s="122">
        <v>0</v>
      </c>
      <c r="F32" s="123">
        <v>0</v>
      </c>
      <c r="G32" s="122">
        <v>0</v>
      </c>
    </row>
    <row r="33" spans="1:7" ht="12.75">
      <c r="A33" s="2"/>
      <c r="B33" s="124" t="s">
        <v>216</v>
      </c>
      <c r="C33" s="125">
        <v>4651</v>
      </c>
      <c r="D33" s="125">
        <v>4667</v>
      </c>
      <c r="E33" s="126">
        <v>4639</v>
      </c>
      <c r="F33" s="127">
        <v>4641</v>
      </c>
      <c r="G33" s="126">
        <v>4601</v>
      </c>
    </row>
    <row r="34" spans="1:7" ht="12.75">
      <c r="A34" s="2"/>
      <c r="B34" s="128" t="s">
        <v>217</v>
      </c>
      <c r="C34" s="121"/>
      <c r="D34" s="121">
        <v>190</v>
      </c>
      <c r="E34" s="122">
        <v>194</v>
      </c>
      <c r="F34" s="123">
        <v>194</v>
      </c>
      <c r="G34" s="122">
        <v>194</v>
      </c>
    </row>
    <row r="35" spans="1:7" ht="12.75">
      <c r="A35" s="2"/>
      <c r="B35" s="118" t="s">
        <v>218</v>
      </c>
      <c r="C35" s="119"/>
      <c r="D35" s="119"/>
      <c r="E35" s="119"/>
      <c r="F35" s="343"/>
      <c r="G35" s="344"/>
    </row>
    <row r="36" spans="1:7" ht="12.75">
      <c r="A36" s="2"/>
      <c r="B36" s="120" t="s">
        <v>569</v>
      </c>
      <c r="C36" s="121">
        <v>1107</v>
      </c>
      <c r="D36" s="121">
        <v>1106</v>
      </c>
      <c r="E36" s="122">
        <v>1079</v>
      </c>
      <c r="F36" s="123">
        <v>1042</v>
      </c>
      <c r="G36" s="122">
        <v>1038</v>
      </c>
    </row>
    <row r="37" spans="1:7" ht="12.75">
      <c r="A37" s="2"/>
      <c r="B37" s="120" t="s">
        <v>219</v>
      </c>
      <c r="C37" s="121">
        <v>2109</v>
      </c>
      <c r="D37" s="121">
        <v>2067</v>
      </c>
      <c r="E37" s="122">
        <v>2030</v>
      </c>
      <c r="F37" s="123">
        <v>1324</v>
      </c>
      <c r="G37" s="122">
        <v>1184</v>
      </c>
    </row>
    <row r="38" spans="1:7" ht="12.75">
      <c r="A38" s="2"/>
      <c r="B38" s="120" t="s">
        <v>220</v>
      </c>
      <c r="C38" s="121">
        <v>7468</v>
      </c>
      <c r="D38" s="121">
        <v>7248</v>
      </c>
      <c r="E38" s="122">
        <v>7059</v>
      </c>
      <c r="F38" s="123">
        <v>6220</v>
      </c>
      <c r="G38" s="122">
        <v>5458</v>
      </c>
    </row>
    <row r="39" spans="1:7" ht="12.75">
      <c r="A39" s="2"/>
      <c r="B39" s="120" t="s">
        <v>221</v>
      </c>
      <c r="C39" s="121">
        <v>24843</v>
      </c>
      <c r="D39" s="121">
        <v>24213</v>
      </c>
      <c r="E39" s="122">
        <v>21520</v>
      </c>
      <c r="F39" s="123">
        <v>19858</v>
      </c>
      <c r="G39" s="122">
        <v>19008</v>
      </c>
    </row>
    <row r="40" spans="1:7" ht="12.75">
      <c r="A40" s="2"/>
      <c r="B40" s="120" t="s">
        <v>222</v>
      </c>
      <c r="C40" s="121">
        <v>9032</v>
      </c>
      <c r="D40" s="121">
        <v>8654</v>
      </c>
      <c r="E40" s="122">
        <v>7991</v>
      </c>
      <c r="F40" s="123">
        <v>7062</v>
      </c>
      <c r="G40" s="122">
        <v>6684</v>
      </c>
    </row>
    <row r="41" spans="1:7" ht="12.75">
      <c r="A41" s="2"/>
      <c r="B41" s="120" t="s">
        <v>223</v>
      </c>
      <c r="C41" s="121">
        <v>103</v>
      </c>
      <c r="D41" s="121">
        <v>103</v>
      </c>
      <c r="E41" s="122">
        <v>103</v>
      </c>
      <c r="F41" s="123">
        <v>103</v>
      </c>
      <c r="G41" s="122">
        <v>103</v>
      </c>
    </row>
    <row r="42" spans="1:7" ht="12.75">
      <c r="A42" s="2"/>
      <c r="B42" s="120" t="s">
        <v>224</v>
      </c>
      <c r="C42" s="121">
        <v>24305</v>
      </c>
      <c r="D42" s="121">
        <v>23411</v>
      </c>
      <c r="E42" s="122">
        <v>22800</v>
      </c>
      <c r="F42" s="123">
        <v>22281</v>
      </c>
      <c r="G42" s="122">
        <v>21452</v>
      </c>
    </row>
    <row r="43" spans="1:7" ht="12.75">
      <c r="A43" s="2"/>
      <c r="B43" s="124" t="s">
        <v>225</v>
      </c>
      <c r="C43" s="125">
        <v>68967</v>
      </c>
      <c r="D43" s="125">
        <v>66802</v>
      </c>
      <c r="E43" s="126">
        <v>62582</v>
      </c>
      <c r="F43" s="127">
        <v>57890</v>
      </c>
      <c r="G43" s="126">
        <v>54927</v>
      </c>
    </row>
    <row r="44" spans="1:7" ht="12.75">
      <c r="A44" s="2"/>
      <c r="B44" s="106" t="s">
        <v>226</v>
      </c>
      <c r="C44" s="121">
        <v>37156</v>
      </c>
      <c r="D44" s="121">
        <v>28181</v>
      </c>
      <c r="E44" s="122">
        <v>24610</v>
      </c>
      <c r="F44" s="123">
        <v>24034</v>
      </c>
      <c r="G44" s="122">
        <f>G43-G45</f>
        <v>23017</v>
      </c>
    </row>
    <row r="45" spans="1:7" ht="12.75">
      <c r="A45" s="2"/>
      <c r="B45" s="129" t="s">
        <v>227</v>
      </c>
      <c r="C45" s="121">
        <v>31811</v>
      </c>
      <c r="D45" s="121">
        <v>38621</v>
      </c>
      <c r="E45" s="122">
        <v>37972</v>
      </c>
      <c r="F45" s="123">
        <v>33856</v>
      </c>
      <c r="G45" s="122">
        <v>31910</v>
      </c>
    </row>
    <row r="46" spans="1:7" ht="12.75">
      <c r="A46" s="2"/>
      <c r="B46" s="130" t="s">
        <v>228</v>
      </c>
      <c r="C46" s="121"/>
      <c r="D46" s="121">
        <v>3106</v>
      </c>
      <c r="E46" s="122">
        <v>2297</v>
      </c>
      <c r="F46" s="123">
        <v>2223</v>
      </c>
      <c r="G46" s="122">
        <v>2209</v>
      </c>
    </row>
    <row r="47" spans="1:7" ht="12.75">
      <c r="A47" s="115"/>
      <c r="B47" s="131"/>
      <c r="C47" s="132"/>
      <c r="D47" s="133"/>
      <c r="E47" s="132"/>
      <c r="F47" s="132"/>
      <c r="G47" s="115"/>
    </row>
    <row r="48" spans="1:7" ht="12.75">
      <c r="A48" s="2"/>
      <c r="B48" s="116" t="s">
        <v>232</v>
      </c>
      <c r="C48" s="117">
        <v>2012</v>
      </c>
      <c r="D48" s="117">
        <v>2013</v>
      </c>
      <c r="E48" s="117">
        <v>2014</v>
      </c>
      <c r="F48" s="117">
        <v>2015</v>
      </c>
      <c r="G48" s="117">
        <v>2016</v>
      </c>
    </row>
    <row r="49" spans="1:7" ht="12.75">
      <c r="A49" s="2"/>
      <c r="B49" s="118" t="s">
        <v>190</v>
      </c>
      <c r="C49" s="119"/>
      <c r="D49" s="119"/>
      <c r="E49" s="119"/>
      <c r="F49" s="340"/>
      <c r="G49" s="341"/>
    </row>
    <row r="50" spans="1:7" ht="12.75">
      <c r="A50" s="2"/>
      <c r="B50" s="120" t="s">
        <v>191</v>
      </c>
      <c r="C50" s="121">
        <v>514</v>
      </c>
      <c r="D50" s="121">
        <v>578</v>
      </c>
      <c r="E50" s="122">
        <v>576</v>
      </c>
      <c r="F50" s="123">
        <v>572</v>
      </c>
      <c r="G50" s="122">
        <v>572</v>
      </c>
    </row>
    <row r="51" spans="1:7" ht="12.75">
      <c r="A51" s="2"/>
      <c r="B51" s="120" t="s">
        <v>192</v>
      </c>
      <c r="C51" s="121">
        <v>0</v>
      </c>
      <c r="D51" s="121">
        <v>0</v>
      </c>
      <c r="E51" s="122">
        <v>0</v>
      </c>
      <c r="F51" s="123">
        <v>0</v>
      </c>
      <c r="G51" s="122">
        <v>0</v>
      </c>
    </row>
    <row r="52" spans="1:7" ht="12.75">
      <c r="A52" s="2"/>
      <c r="B52" s="120" t="s">
        <v>193</v>
      </c>
      <c r="C52" s="121">
        <v>0</v>
      </c>
      <c r="D52" s="121">
        <v>0</v>
      </c>
      <c r="E52" s="122">
        <v>0</v>
      </c>
      <c r="F52" s="123">
        <v>0</v>
      </c>
      <c r="G52" s="122">
        <v>0</v>
      </c>
    </row>
    <row r="53" spans="1:7" ht="12.75">
      <c r="A53" s="2"/>
      <c r="B53" s="120" t="s">
        <v>194</v>
      </c>
      <c r="C53" s="121">
        <v>0</v>
      </c>
      <c r="D53" s="121">
        <v>48</v>
      </c>
      <c r="E53" s="122">
        <v>114</v>
      </c>
      <c r="F53" s="123">
        <v>114</v>
      </c>
      <c r="G53" s="122">
        <v>114</v>
      </c>
    </row>
    <row r="54" spans="1:7" ht="12.75">
      <c r="A54" s="2"/>
      <c r="B54" s="120" t="s">
        <v>195</v>
      </c>
      <c r="C54" s="121">
        <v>243</v>
      </c>
      <c r="D54" s="121">
        <v>243</v>
      </c>
      <c r="E54" s="122">
        <v>242</v>
      </c>
      <c r="F54" s="123">
        <v>242</v>
      </c>
      <c r="G54" s="122">
        <v>237</v>
      </c>
    </row>
    <row r="55" spans="1:7" ht="12.75">
      <c r="A55" s="2"/>
      <c r="B55" s="120" t="s">
        <v>196</v>
      </c>
      <c r="C55" s="121">
        <v>0</v>
      </c>
      <c r="D55" s="121">
        <v>0</v>
      </c>
      <c r="E55" s="122">
        <v>0</v>
      </c>
      <c r="F55" s="123">
        <v>0</v>
      </c>
      <c r="G55" s="122">
        <v>0</v>
      </c>
    </row>
    <row r="56" spans="1:7" ht="12.75">
      <c r="A56" s="2"/>
      <c r="B56" s="120" t="s">
        <v>197</v>
      </c>
      <c r="C56" s="121">
        <v>302</v>
      </c>
      <c r="D56" s="121">
        <v>302</v>
      </c>
      <c r="E56" s="122">
        <v>302</v>
      </c>
      <c r="F56" s="123">
        <v>302</v>
      </c>
      <c r="G56" s="122">
        <v>302</v>
      </c>
    </row>
    <row r="57" spans="1:7" ht="12.75">
      <c r="A57" s="2"/>
      <c r="B57" s="120" t="s">
        <v>198</v>
      </c>
      <c r="C57" s="121">
        <v>140</v>
      </c>
      <c r="D57" s="121">
        <v>140</v>
      </c>
      <c r="E57" s="122">
        <v>139</v>
      </c>
      <c r="F57" s="123">
        <v>136</v>
      </c>
      <c r="G57" s="122">
        <v>82</v>
      </c>
    </row>
    <row r="58" spans="1:7" ht="12.75">
      <c r="A58" s="2"/>
      <c r="B58" s="120" t="s">
        <v>199</v>
      </c>
      <c r="C58" s="121">
        <v>0</v>
      </c>
      <c r="D58" s="121">
        <v>0</v>
      </c>
      <c r="E58" s="122">
        <v>0</v>
      </c>
      <c r="F58" s="123">
        <v>0</v>
      </c>
      <c r="G58" s="122">
        <v>0</v>
      </c>
    </row>
    <row r="59" spans="1:7" ht="12.75">
      <c r="A59" s="2"/>
      <c r="B59" s="134" t="s">
        <v>200</v>
      </c>
      <c r="C59" s="125">
        <v>1199</v>
      </c>
      <c r="D59" s="125">
        <v>1311</v>
      </c>
      <c r="E59" s="126">
        <v>1373</v>
      </c>
      <c r="F59" s="127">
        <v>1366</v>
      </c>
      <c r="G59" s="126">
        <f>SUM(G50:G58)</f>
        <v>1307</v>
      </c>
    </row>
    <row r="60" spans="1:7" ht="12.75">
      <c r="A60" s="2"/>
      <c r="B60" s="14" t="s">
        <v>202</v>
      </c>
      <c r="C60" s="119"/>
      <c r="D60" s="119"/>
      <c r="E60" s="119"/>
      <c r="F60" s="338"/>
      <c r="G60" s="339"/>
    </row>
    <row r="61" spans="1:7" ht="12.75">
      <c r="A61" s="2"/>
      <c r="B61" s="120" t="s">
        <v>203</v>
      </c>
      <c r="C61" s="121">
        <v>1790</v>
      </c>
      <c r="D61" s="121">
        <v>1790</v>
      </c>
      <c r="E61" s="122">
        <v>1778</v>
      </c>
      <c r="F61" s="123">
        <v>1778</v>
      </c>
      <c r="G61" s="122">
        <v>1776</v>
      </c>
    </row>
    <row r="62" spans="1:7" ht="12.75">
      <c r="A62" s="2"/>
      <c r="B62" s="120" t="s">
        <v>204</v>
      </c>
      <c r="C62" s="121">
        <v>0</v>
      </c>
      <c r="D62" s="121">
        <v>0</v>
      </c>
      <c r="E62" s="122">
        <v>13</v>
      </c>
      <c r="F62" s="123">
        <v>13</v>
      </c>
      <c r="G62" s="122">
        <v>13</v>
      </c>
    </row>
    <row r="63" spans="1:7" ht="12.75">
      <c r="A63" s="2"/>
      <c r="B63" s="120" t="s">
        <v>205</v>
      </c>
      <c r="C63" s="121">
        <v>3</v>
      </c>
      <c r="D63" s="121">
        <v>9</v>
      </c>
      <c r="E63" s="122">
        <v>10</v>
      </c>
      <c r="F63" s="123">
        <v>10</v>
      </c>
      <c r="G63" s="122">
        <v>10</v>
      </c>
    </row>
    <row r="64" spans="1:7" ht="12.75">
      <c r="A64" s="2"/>
      <c r="B64" s="120" t="s">
        <v>206</v>
      </c>
      <c r="C64" s="121">
        <v>157</v>
      </c>
      <c r="D64" s="121">
        <v>157</v>
      </c>
      <c r="E64" s="122">
        <v>157</v>
      </c>
      <c r="F64" s="123">
        <v>156</v>
      </c>
      <c r="G64" s="122">
        <v>156</v>
      </c>
    </row>
    <row r="65" spans="1:7" ht="12.75">
      <c r="A65" s="2"/>
      <c r="B65" s="120" t="s">
        <v>207</v>
      </c>
      <c r="C65" s="121">
        <v>0</v>
      </c>
      <c r="D65" s="121">
        <v>0</v>
      </c>
      <c r="E65" s="122">
        <v>0</v>
      </c>
      <c r="F65" s="123">
        <v>0</v>
      </c>
      <c r="G65" s="122">
        <v>0</v>
      </c>
    </row>
    <row r="66" spans="1:7" ht="12.75">
      <c r="A66" s="2"/>
      <c r="B66" s="120" t="s">
        <v>208</v>
      </c>
      <c r="C66" s="121">
        <v>6</v>
      </c>
      <c r="D66" s="121">
        <v>40</v>
      </c>
      <c r="E66" s="122">
        <v>40</v>
      </c>
      <c r="F66" s="123">
        <v>40</v>
      </c>
      <c r="G66" s="122">
        <v>40</v>
      </c>
    </row>
    <row r="67" spans="1:7" ht="12.75">
      <c r="A67" s="2"/>
      <c r="B67" s="120" t="s">
        <v>209</v>
      </c>
      <c r="C67" s="121">
        <v>40</v>
      </c>
      <c r="D67" s="121">
        <v>1</v>
      </c>
      <c r="E67" s="122">
        <v>1</v>
      </c>
      <c r="F67" s="123">
        <v>1</v>
      </c>
      <c r="G67" s="122">
        <v>1</v>
      </c>
    </row>
    <row r="68" spans="1:7" ht="12.75">
      <c r="A68" s="2"/>
      <c r="B68" s="120" t="s">
        <v>210</v>
      </c>
      <c r="C68" s="121">
        <v>1</v>
      </c>
      <c r="D68" s="121">
        <v>0</v>
      </c>
      <c r="E68" s="122">
        <v>0</v>
      </c>
      <c r="F68" s="123">
        <v>0</v>
      </c>
      <c r="G68" s="122">
        <v>0</v>
      </c>
    </row>
    <row r="69" spans="1:7" ht="12.75">
      <c r="A69" s="2"/>
      <c r="B69" s="120" t="s">
        <v>211</v>
      </c>
      <c r="C69" s="121">
        <v>0</v>
      </c>
      <c r="D69" s="121">
        <v>0</v>
      </c>
      <c r="E69" s="122">
        <v>0</v>
      </c>
      <c r="F69" s="123">
        <v>0</v>
      </c>
      <c r="G69" s="122">
        <v>0</v>
      </c>
    </row>
    <row r="70" spans="1:7" ht="12.75">
      <c r="A70" s="2"/>
      <c r="B70" s="120" t="s">
        <v>212</v>
      </c>
      <c r="C70" s="121">
        <v>0</v>
      </c>
      <c r="D70" s="121">
        <v>790</v>
      </c>
      <c r="E70" s="122">
        <v>820</v>
      </c>
      <c r="F70" s="123">
        <v>836</v>
      </c>
      <c r="G70" s="122">
        <v>835</v>
      </c>
    </row>
    <row r="71" spans="1:7" ht="12.75">
      <c r="A71" s="2"/>
      <c r="B71" s="120" t="s">
        <v>213</v>
      </c>
      <c r="C71" s="121">
        <v>790</v>
      </c>
      <c r="D71" s="121">
        <v>68</v>
      </c>
      <c r="E71" s="122">
        <v>68</v>
      </c>
      <c r="F71" s="123">
        <v>68</v>
      </c>
      <c r="G71" s="122">
        <v>68</v>
      </c>
    </row>
    <row r="72" spans="1:7" ht="12.75">
      <c r="A72" s="2"/>
      <c r="B72" s="120" t="s">
        <v>214</v>
      </c>
      <c r="C72" s="121">
        <v>34</v>
      </c>
      <c r="D72" s="121">
        <v>1173</v>
      </c>
      <c r="E72" s="122">
        <v>1170</v>
      </c>
      <c r="F72" s="123">
        <v>1142</v>
      </c>
      <c r="G72" s="122">
        <v>720</v>
      </c>
    </row>
    <row r="73" spans="1:7" ht="12.75">
      <c r="A73" s="2"/>
      <c r="B73" s="120" t="s">
        <v>215</v>
      </c>
      <c r="C73" s="121">
        <v>1173</v>
      </c>
      <c r="D73" s="121">
        <v>0</v>
      </c>
      <c r="E73" s="122">
        <v>0</v>
      </c>
      <c r="F73" s="123">
        <v>0</v>
      </c>
      <c r="G73" s="122">
        <v>0</v>
      </c>
    </row>
    <row r="74" spans="1:7" ht="12.75">
      <c r="A74" s="2"/>
      <c r="B74" s="134" t="s">
        <v>216</v>
      </c>
      <c r="C74" s="125">
        <v>3994</v>
      </c>
      <c r="D74" s="125">
        <v>4028</v>
      </c>
      <c r="E74" s="126">
        <v>4057</v>
      </c>
      <c r="F74" s="127">
        <v>4044</v>
      </c>
      <c r="G74" s="126">
        <f>SUM(G61:G73)</f>
        <v>3619</v>
      </c>
    </row>
    <row r="75" spans="1:7" ht="12.75">
      <c r="A75" s="2"/>
      <c r="B75" s="120" t="s">
        <v>217</v>
      </c>
      <c r="C75" s="121"/>
      <c r="D75" s="121">
        <v>17</v>
      </c>
      <c r="E75" s="122">
        <v>22</v>
      </c>
      <c r="F75" s="123">
        <v>22</v>
      </c>
      <c r="G75" s="122">
        <v>22</v>
      </c>
    </row>
    <row r="76" spans="1:7" ht="12.75">
      <c r="A76" s="2"/>
      <c r="B76" s="14" t="s">
        <v>218</v>
      </c>
      <c r="C76" s="119"/>
      <c r="D76" s="119"/>
      <c r="E76" s="119"/>
      <c r="F76" s="333"/>
      <c r="G76" s="334"/>
    </row>
    <row r="77" spans="1:7" ht="12.75">
      <c r="A77" s="2"/>
      <c r="B77" s="120" t="s">
        <v>569</v>
      </c>
      <c r="C77" s="121">
        <v>697</v>
      </c>
      <c r="D77" s="121">
        <v>581</v>
      </c>
      <c r="E77" s="122">
        <v>546</v>
      </c>
      <c r="F77" s="123">
        <v>494</v>
      </c>
      <c r="G77" s="122">
        <v>492</v>
      </c>
    </row>
    <row r="78" spans="1:7" ht="12.75">
      <c r="A78" s="2"/>
      <c r="B78" s="120" t="s">
        <v>219</v>
      </c>
      <c r="C78" s="121">
        <v>1676</v>
      </c>
      <c r="D78" s="121">
        <v>1670</v>
      </c>
      <c r="E78" s="122">
        <v>1654</v>
      </c>
      <c r="F78" s="123">
        <v>1584</v>
      </c>
      <c r="G78" s="122">
        <v>1518</v>
      </c>
    </row>
    <row r="79" spans="1:7" ht="12.75">
      <c r="A79" s="2"/>
      <c r="B79" s="120" t="s">
        <v>220</v>
      </c>
      <c r="C79" s="121">
        <v>1350</v>
      </c>
      <c r="D79" s="121">
        <v>1222</v>
      </c>
      <c r="E79" s="122">
        <v>1108</v>
      </c>
      <c r="F79" s="123">
        <v>950</v>
      </c>
      <c r="G79" s="122">
        <v>841</v>
      </c>
    </row>
    <row r="80" spans="1:7" ht="12.75">
      <c r="A80" s="2"/>
      <c r="B80" s="120" t="s">
        <v>221</v>
      </c>
      <c r="C80" s="121">
        <v>5310</v>
      </c>
      <c r="D80" s="121">
        <v>5103</v>
      </c>
      <c r="E80" s="122">
        <v>4397</v>
      </c>
      <c r="F80" s="123">
        <v>4024</v>
      </c>
      <c r="G80" s="122">
        <v>3814</v>
      </c>
    </row>
    <row r="81" spans="1:7" ht="12.75">
      <c r="A81" s="2"/>
      <c r="B81" s="120" t="s">
        <v>222</v>
      </c>
      <c r="C81" s="121">
        <v>1535</v>
      </c>
      <c r="D81" s="121">
        <v>1507</v>
      </c>
      <c r="E81" s="122">
        <v>1446</v>
      </c>
      <c r="F81" s="123">
        <v>1346</v>
      </c>
      <c r="G81" s="122">
        <v>1328</v>
      </c>
    </row>
    <row r="82" spans="1:7" ht="12.75">
      <c r="A82" s="2"/>
      <c r="B82" s="120" t="s">
        <v>223</v>
      </c>
      <c r="C82" s="121">
        <v>0</v>
      </c>
      <c r="D82" s="121">
        <v>103</v>
      </c>
      <c r="E82" s="122">
        <v>0</v>
      </c>
      <c r="F82" s="123">
        <v>0</v>
      </c>
      <c r="G82" s="122">
        <v>0</v>
      </c>
    </row>
    <row r="83" spans="1:7" ht="12.75">
      <c r="A83" s="2"/>
      <c r="B83" s="120" t="s">
        <v>224</v>
      </c>
      <c r="C83" s="121">
        <v>2464</v>
      </c>
      <c r="D83" s="121">
        <v>2467</v>
      </c>
      <c r="E83" s="122">
        <v>2392</v>
      </c>
      <c r="F83" s="123">
        <v>2308</v>
      </c>
      <c r="G83" s="122">
        <v>2320</v>
      </c>
    </row>
    <row r="84" spans="1:7" ht="12.75">
      <c r="A84" s="2"/>
      <c r="B84" s="134" t="s">
        <v>225</v>
      </c>
      <c r="C84" s="125">
        <v>13032</v>
      </c>
      <c r="D84" s="125">
        <v>12653</v>
      </c>
      <c r="E84" s="126">
        <v>11543</v>
      </c>
      <c r="F84" s="127">
        <v>10706</v>
      </c>
      <c r="G84" s="126">
        <f>SUM(G77:G83)</f>
        <v>10313</v>
      </c>
    </row>
    <row r="85" spans="1:7" ht="12.75">
      <c r="A85" s="2"/>
      <c r="B85" s="120" t="s">
        <v>226</v>
      </c>
      <c r="C85" s="121">
        <v>5565</v>
      </c>
      <c r="D85" s="121">
        <v>604</v>
      </c>
      <c r="E85" s="122">
        <v>432</v>
      </c>
      <c r="F85" s="123">
        <v>418</v>
      </c>
      <c r="G85" s="122">
        <f>G84-G86</f>
        <v>416</v>
      </c>
    </row>
    <row r="86" spans="1:7" ht="12.75">
      <c r="A86" s="2"/>
      <c r="B86" s="120" t="s">
        <v>227</v>
      </c>
      <c r="C86" s="121">
        <v>7467</v>
      </c>
      <c r="D86" s="121">
        <v>12049</v>
      </c>
      <c r="E86" s="122">
        <v>11111</v>
      </c>
      <c r="F86" s="123">
        <v>10288</v>
      </c>
      <c r="G86" s="122">
        <v>9897</v>
      </c>
    </row>
    <row r="87" spans="1:7" ht="12.75">
      <c r="A87" s="2"/>
      <c r="B87" s="120" t="s">
        <v>228</v>
      </c>
      <c r="C87" s="121"/>
      <c r="D87" s="121">
        <v>1054</v>
      </c>
      <c r="E87" s="122">
        <v>1006</v>
      </c>
      <c r="F87" s="123">
        <v>1001</v>
      </c>
      <c r="G87" s="122">
        <v>991</v>
      </c>
    </row>
    <row r="88" spans="1:7" ht="11.25">
      <c r="A88" s="2"/>
      <c r="B88" s="2"/>
      <c r="C88" s="135"/>
      <c r="D88" s="135"/>
      <c r="E88" s="135"/>
      <c r="F88" s="135"/>
      <c r="G88" s="115"/>
    </row>
    <row r="89" spans="1:7" ht="12.75">
      <c r="A89" s="2"/>
      <c r="B89" s="116" t="s">
        <v>233</v>
      </c>
      <c r="C89" s="103">
        <v>2012</v>
      </c>
      <c r="D89" s="103">
        <v>2013</v>
      </c>
      <c r="E89" s="103">
        <v>2014</v>
      </c>
      <c r="F89" s="103">
        <v>2015</v>
      </c>
      <c r="G89" s="103">
        <v>2016</v>
      </c>
    </row>
    <row r="90" spans="1:7" ht="12.75">
      <c r="A90" s="2"/>
      <c r="B90" s="118" t="s">
        <v>190</v>
      </c>
      <c r="C90" s="119"/>
      <c r="D90" s="119"/>
      <c r="E90" s="119"/>
      <c r="F90" s="335"/>
      <c r="G90" s="336"/>
    </row>
    <row r="91" spans="1:7" ht="12.75">
      <c r="A91" s="2"/>
      <c r="B91" s="120" t="s">
        <v>191</v>
      </c>
      <c r="C91" s="121">
        <v>344</v>
      </c>
      <c r="D91" s="121">
        <v>376</v>
      </c>
      <c r="E91" s="122">
        <v>376</v>
      </c>
      <c r="F91" s="123">
        <v>376</v>
      </c>
      <c r="G91" s="122">
        <v>376</v>
      </c>
    </row>
    <row r="92" spans="1:7" ht="12.75">
      <c r="A92" s="2"/>
      <c r="B92" s="120" t="s">
        <v>192</v>
      </c>
      <c r="C92" s="121">
        <v>0</v>
      </c>
      <c r="D92" s="121">
        <v>0</v>
      </c>
      <c r="E92" s="122">
        <v>0</v>
      </c>
      <c r="F92" s="123">
        <v>0</v>
      </c>
      <c r="G92" s="122">
        <v>0</v>
      </c>
    </row>
    <row r="93" spans="1:7" ht="12.75">
      <c r="A93" s="2"/>
      <c r="B93" s="120" t="s">
        <v>193</v>
      </c>
      <c r="C93" s="121">
        <v>0</v>
      </c>
      <c r="D93" s="121">
        <v>0</v>
      </c>
      <c r="E93" s="122">
        <v>0</v>
      </c>
      <c r="F93" s="123">
        <v>0</v>
      </c>
      <c r="G93" s="122">
        <v>0</v>
      </c>
    </row>
    <row r="94" spans="1:7" ht="12.75">
      <c r="A94" s="2"/>
      <c r="B94" s="120" t="s">
        <v>194</v>
      </c>
      <c r="C94" s="121">
        <v>114</v>
      </c>
      <c r="D94" s="121">
        <v>17</v>
      </c>
      <c r="E94" s="122">
        <v>116</v>
      </c>
      <c r="F94" s="123">
        <v>116</v>
      </c>
      <c r="G94" s="122">
        <v>116</v>
      </c>
    </row>
    <row r="95" spans="1:7" ht="12.75">
      <c r="A95" s="2"/>
      <c r="B95" s="120" t="s">
        <v>195</v>
      </c>
      <c r="C95" s="121">
        <v>270</v>
      </c>
      <c r="D95" s="121">
        <v>270</v>
      </c>
      <c r="E95" s="122">
        <v>270</v>
      </c>
      <c r="F95" s="123">
        <v>270</v>
      </c>
      <c r="G95" s="122">
        <v>269</v>
      </c>
    </row>
    <row r="96" spans="1:7" ht="12.75">
      <c r="A96" s="2"/>
      <c r="B96" s="120" t="s">
        <v>196</v>
      </c>
      <c r="C96" s="121">
        <v>5</v>
      </c>
      <c r="D96" s="121">
        <v>5</v>
      </c>
      <c r="E96" s="122">
        <v>5</v>
      </c>
      <c r="F96" s="123">
        <v>5</v>
      </c>
      <c r="G96" s="122">
        <v>5</v>
      </c>
    </row>
    <row r="97" spans="1:7" ht="12.75">
      <c r="A97" s="2"/>
      <c r="B97" s="120" t="s">
        <v>197</v>
      </c>
      <c r="C97" s="121">
        <v>136</v>
      </c>
      <c r="D97" s="121">
        <v>136</v>
      </c>
      <c r="E97" s="122">
        <v>130</v>
      </c>
      <c r="F97" s="123">
        <v>130</v>
      </c>
      <c r="G97" s="122">
        <v>127</v>
      </c>
    </row>
    <row r="98" spans="1:7" ht="12.75">
      <c r="A98" s="2"/>
      <c r="B98" s="120" t="s">
        <v>198</v>
      </c>
      <c r="C98" s="121">
        <v>206</v>
      </c>
      <c r="D98" s="121">
        <v>206</v>
      </c>
      <c r="E98" s="122">
        <v>206</v>
      </c>
      <c r="F98" s="123">
        <v>206</v>
      </c>
      <c r="G98" s="122">
        <v>206</v>
      </c>
    </row>
    <row r="99" spans="1:7" ht="12.75">
      <c r="A99" s="2"/>
      <c r="B99" s="120" t="s">
        <v>199</v>
      </c>
      <c r="C99" s="121">
        <v>0</v>
      </c>
      <c r="D99" s="121">
        <v>0</v>
      </c>
      <c r="E99" s="122">
        <v>0</v>
      </c>
      <c r="F99" s="123">
        <v>0</v>
      </c>
      <c r="G99" s="122">
        <v>0</v>
      </c>
    </row>
    <row r="100" spans="1:7" ht="12.75">
      <c r="A100" s="2"/>
      <c r="B100" s="134" t="s">
        <v>200</v>
      </c>
      <c r="C100" s="125">
        <v>1075</v>
      </c>
      <c r="D100" s="125">
        <v>1010</v>
      </c>
      <c r="E100" s="126">
        <v>1103</v>
      </c>
      <c r="F100" s="127">
        <v>1103</v>
      </c>
      <c r="G100" s="126">
        <f>SUM(G91:G99)</f>
        <v>1099</v>
      </c>
    </row>
    <row r="101" spans="1:7" ht="12.75">
      <c r="A101" s="2"/>
      <c r="B101" s="118" t="s">
        <v>202</v>
      </c>
      <c r="C101" s="119"/>
      <c r="D101" s="119"/>
      <c r="E101" s="119"/>
      <c r="F101" s="337"/>
      <c r="G101" s="337"/>
    </row>
    <row r="102" spans="1:7" ht="12.75">
      <c r="A102" s="2"/>
      <c r="B102" s="120" t="s">
        <v>203</v>
      </c>
      <c r="C102" s="121">
        <v>244</v>
      </c>
      <c r="D102" s="121">
        <v>244</v>
      </c>
      <c r="E102" s="122">
        <v>240</v>
      </c>
      <c r="F102" s="123">
        <v>240</v>
      </c>
      <c r="G102" s="122">
        <v>240</v>
      </c>
    </row>
    <row r="103" spans="1:7" ht="12.75">
      <c r="A103" s="2"/>
      <c r="B103" s="120" t="s">
        <v>204</v>
      </c>
      <c r="C103" s="121">
        <v>0</v>
      </c>
      <c r="D103" s="121">
        <v>0</v>
      </c>
      <c r="E103" s="122">
        <v>0</v>
      </c>
      <c r="F103" s="123">
        <v>0</v>
      </c>
      <c r="G103" s="122">
        <v>0</v>
      </c>
    </row>
    <row r="104" spans="1:7" ht="12.75">
      <c r="A104" s="2"/>
      <c r="B104" s="120" t="s">
        <v>205</v>
      </c>
      <c r="C104" s="121">
        <v>0</v>
      </c>
      <c r="D104" s="121">
        <v>0</v>
      </c>
      <c r="E104" s="122">
        <v>0</v>
      </c>
      <c r="F104" s="123">
        <v>0</v>
      </c>
      <c r="G104" s="122">
        <v>0</v>
      </c>
    </row>
    <row r="105" spans="1:7" ht="12.75">
      <c r="A105" s="2"/>
      <c r="B105" s="120" t="s">
        <v>206</v>
      </c>
      <c r="C105" s="121">
        <v>0</v>
      </c>
      <c r="D105" s="121">
        <v>0</v>
      </c>
      <c r="E105" s="122">
        <v>0</v>
      </c>
      <c r="F105" s="123">
        <v>0</v>
      </c>
      <c r="G105" s="122">
        <v>0</v>
      </c>
    </row>
    <row r="106" spans="1:7" ht="12.75">
      <c r="A106" s="2"/>
      <c r="B106" s="120" t="s">
        <v>207</v>
      </c>
      <c r="C106" s="121">
        <v>0</v>
      </c>
      <c r="D106" s="121">
        <v>0</v>
      </c>
      <c r="E106" s="122">
        <v>0</v>
      </c>
      <c r="F106" s="123">
        <v>0</v>
      </c>
      <c r="G106" s="122">
        <v>0</v>
      </c>
    </row>
    <row r="107" spans="1:7" ht="12.75">
      <c r="A107" s="2"/>
      <c r="B107" s="120" t="s">
        <v>208</v>
      </c>
      <c r="C107" s="121">
        <v>0</v>
      </c>
      <c r="D107" s="121">
        <v>3</v>
      </c>
      <c r="E107" s="122">
        <v>3</v>
      </c>
      <c r="F107" s="123">
        <v>3</v>
      </c>
      <c r="G107" s="122">
        <v>3</v>
      </c>
    </row>
    <row r="108" spans="1:7" ht="12.75">
      <c r="A108" s="2"/>
      <c r="B108" s="120" t="s">
        <v>209</v>
      </c>
      <c r="C108" s="121">
        <v>3</v>
      </c>
      <c r="D108" s="121">
        <v>0</v>
      </c>
      <c r="E108" s="122">
        <v>0</v>
      </c>
      <c r="F108" s="123">
        <v>0</v>
      </c>
      <c r="G108" s="122">
        <v>0</v>
      </c>
    </row>
    <row r="109" spans="1:7" ht="12.75">
      <c r="A109" s="2"/>
      <c r="B109" s="120" t="s">
        <v>210</v>
      </c>
      <c r="C109" s="121">
        <v>0</v>
      </c>
      <c r="D109" s="121">
        <v>0</v>
      </c>
      <c r="E109" s="122">
        <v>0</v>
      </c>
      <c r="F109" s="123">
        <v>0</v>
      </c>
      <c r="G109" s="122">
        <v>0</v>
      </c>
    </row>
    <row r="110" spans="1:7" ht="12.75">
      <c r="A110" s="2"/>
      <c r="B110" s="120" t="s">
        <v>211</v>
      </c>
      <c r="C110" s="121">
        <v>0</v>
      </c>
      <c r="D110" s="121">
        <v>0</v>
      </c>
      <c r="E110" s="122">
        <v>0</v>
      </c>
      <c r="F110" s="123">
        <v>0</v>
      </c>
      <c r="G110" s="122">
        <v>0</v>
      </c>
    </row>
    <row r="111" spans="1:7" ht="12.75">
      <c r="A111" s="2"/>
      <c r="B111" s="120" t="s">
        <v>212</v>
      </c>
      <c r="C111" s="121">
        <v>665</v>
      </c>
      <c r="D111" s="121">
        <v>805</v>
      </c>
      <c r="E111" s="122">
        <v>805</v>
      </c>
      <c r="F111" s="123">
        <v>805</v>
      </c>
      <c r="G111" s="122">
        <v>805</v>
      </c>
    </row>
    <row r="112" spans="1:7" ht="12.75">
      <c r="A112" s="2"/>
      <c r="B112" s="120" t="s">
        <v>213</v>
      </c>
      <c r="C112" s="121">
        <v>15</v>
      </c>
      <c r="D112" s="121">
        <v>27</v>
      </c>
      <c r="E112" s="122">
        <v>27</v>
      </c>
      <c r="F112" s="123">
        <v>27</v>
      </c>
      <c r="G112" s="122">
        <v>27</v>
      </c>
    </row>
    <row r="113" spans="1:7" ht="12.75">
      <c r="A113" s="2"/>
      <c r="B113" s="120" t="s">
        <v>214</v>
      </c>
      <c r="C113" s="121">
        <v>1802</v>
      </c>
      <c r="D113" s="121">
        <v>1802</v>
      </c>
      <c r="E113" s="122">
        <v>1802</v>
      </c>
      <c r="F113" s="123">
        <v>1802</v>
      </c>
      <c r="G113" s="122">
        <v>1800</v>
      </c>
    </row>
    <row r="114" spans="1:7" ht="12.75">
      <c r="A114" s="2"/>
      <c r="B114" s="120" t="s">
        <v>215</v>
      </c>
      <c r="C114" s="121">
        <v>0</v>
      </c>
      <c r="D114" s="121">
        <v>0</v>
      </c>
      <c r="E114" s="122">
        <v>0</v>
      </c>
      <c r="F114" s="123">
        <v>0</v>
      </c>
      <c r="G114" s="122">
        <v>0</v>
      </c>
    </row>
    <row r="115" spans="1:7" ht="12.75">
      <c r="A115" s="2"/>
      <c r="B115" s="134" t="s">
        <v>216</v>
      </c>
      <c r="C115" s="125">
        <v>2729</v>
      </c>
      <c r="D115" s="125">
        <v>2881</v>
      </c>
      <c r="E115" s="126">
        <v>2877</v>
      </c>
      <c r="F115" s="127">
        <v>2877</v>
      </c>
      <c r="G115" s="126">
        <f>SUM(G102:G114)</f>
        <v>2875</v>
      </c>
    </row>
    <row r="116" spans="1:7" ht="12.75">
      <c r="A116" s="2"/>
      <c r="B116" s="120" t="s">
        <v>217</v>
      </c>
      <c r="C116" s="121"/>
      <c r="D116" s="121">
        <v>1</v>
      </c>
      <c r="E116" s="122">
        <v>1</v>
      </c>
      <c r="F116" s="123">
        <v>1</v>
      </c>
      <c r="G116" s="122">
        <v>1</v>
      </c>
    </row>
    <row r="117" spans="1:7" ht="12.75">
      <c r="A117" s="2"/>
      <c r="B117" s="118" t="s">
        <v>218</v>
      </c>
      <c r="C117" s="119"/>
      <c r="D117" s="119"/>
      <c r="E117" s="119"/>
      <c r="F117" s="333"/>
      <c r="G117" s="333"/>
    </row>
    <row r="118" spans="1:7" ht="12.75">
      <c r="A118" s="2"/>
      <c r="B118" s="120" t="s">
        <v>569</v>
      </c>
      <c r="C118" s="121">
        <v>0</v>
      </c>
      <c r="D118" s="121">
        <v>0</v>
      </c>
      <c r="E118" s="122">
        <v>0</v>
      </c>
      <c r="F118" s="123">
        <v>0</v>
      </c>
      <c r="G118" s="122">
        <v>0</v>
      </c>
    </row>
    <row r="119" spans="1:7" ht="12.75">
      <c r="A119" s="2"/>
      <c r="B119" s="120" t="s">
        <v>219</v>
      </c>
      <c r="C119" s="121">
        <v>242</v>
      </c>
      <c r="D119" s="121">
        <v>242</v>
      </c>
      <c r="E119" s="122">
        <v>242</v>
      </c>
      <c r="F119" s="123">
        <v>242</v>
      </c>
      <c r="G119" s="122">
        <v>242</v>
      </c>
    </row>
    <row r="120" spans="1:7" ht="12.75">
      <c r="A120" s="2"/>
      <c r="B120" s="120" t="s">
        <v>220</v>
      </c>
      <c r="C120" s="121">
        <v>33</v>
      </c>
      <c r="D120" s="121">
        <v>33</v>
      </c>
      <c r="E120" s="122">
        <v>33</v>
      </c>
      <c r="F120" s="123">
        <v>33</v>
      </c>
      <c r="G120" s="122">
        <v>33</v>
      </c>
    </row>
    <row r="121" spans="1:7" ht="12.75">
      <c r="A121" s="2"/>
      <c r="B121" s="120" t="s">
        <v>221</v>
      </c>
      <c r="C121" s="121">
        <v>2160</v>
      </c>
      <c r="D121" s="121">
        <v>2160</v>
      </c>
      <c r="E121" s="122">
        <v>2149</v>
      </c>
      <c r="F121" s="123">
        <v>2139</v>
      </c>
      <c r="G121" s="122">
        <v>2132</v>
      </c>
    </row>
    <row r="122" spans="1:7" ht="12.75">
      <c r="A122" s="2"/>
      <c r="B122" s="120" t="s">
        <v>222</v>
      </c>
      <c r="C122" s="121">
        <v>1691</v>
      </c>
      <c r="D122" s="121">
        <v>1686</v>
      </c>
      <c r="E122" s="122">
        <v>1669</v>
      </c>
      <c r="F122" s="123">
        <v>1632</v>
      </c>
      <c r="G122" s="122">
        <v>1634</v>
      </c>
    </row>
    <row r="123" spans="1:7" ht="12.75">
      <c r="A123" s="2"/>
      <c r="B123" s="120" t="s">
        <v>223</v>
      </c>
      <c r="C123" s="121">
        <v>0</v>
      </c>
      <c r="D123" s="121">
        <v>103</v>
      </c>
      <c r="E123" s="122">
        <v>0</v>
      </c>
      <c r="F123" s="123">
        <v>0</v>
      </c>
      <c r="G123" s="122">
        <v>0</v>
      </c>
    </row>
    <row r="124" spans="1:7" ht="12.75">
      <c r="A124" s="2"/>
      <c r="B124" s="120" t="s">
        <v>224</v>
      </c>
      <c r="C124" s="121">
        <v>249</v>
      </c>
      <c r="D124" s="121">
        <v>249</v>
      </c>
      <c r="E124" s="122">
        <v>249</v>
      </c>
      <c r="F124" s="123">
        <v>242</v>
      </c>
      <c r="G124" s="122">
        <v>242</v>
      </c>
    </row>
    <row r="125" spans="1:7" ht="12.75">
      <c r="A125" s="2"/>
      <c r="B125" s="134" t="s">
        <v>225</v>
      </c>
      <c r="C125" s="125">
        <v>4375</v>
      </c>
      <c r="D125" s="125">
        <v>4473</v>
      </c>
      <c r="E125" s="126">
        <v>4342</v>
      </c>
      <c r="F125" s="127">
        <v>4288</v>
      </c>
      <c r="G125" s="126">
        <f>SUM(G118:G124)</f>
        <v>4283</v>
      </c>
    </row>
    <row r="126" spans="1:7" ht="12.75">
      <c r="A126" s="2"/>
      <c r="B126" s="120" t="s">
        <v>226</v>
      </c>
      <c r="C126" s="121">
        <v>909</v>
      </c>
      <c r="D126" s="121">
        <v>322</v>
      </c>
      <c r="E126" s="122">
        <v>211</v>
      </c>
      <c r="F126" s="123">
        <v>201</v>
      </c>
      <c r="G126" s="122">
        <f>G125-G127</f>
        <v>194</v>
      </c>
    </row>
    <row r="127" spans="1:7" ht="12.75">
      <c r="A127" s="2"/>
      <c r="B127" s="120" t="s">
        <v>227</v>
      </c>
      <c r="C127" s="121">
        <v>3466</v>
      </c>
      <c r="D127" s="121">
        <v>4151</v>
      </c>
      <c r="E127" s="122">
        <v>4131</v>
      </c>
      <c r="F127" s="123">
        <v>4087</v>
      </c>
      <c r="G127" s="122">
        <v>4089</v>
      </c>
    </row>
    <row r="128" spans="1:7" ht="12.75">
      <c r="A128" s="2"/>
      <c r="B128" s="120" t="s">
        <v>228</v>
      </c>
      <c r="C128" s="121"/>
      <c r="D128" s="121">
        <v>639</v>
      </c>
      <c r="E128" s="122">
        <v>636</v>
      </c>
      <c r="F128" s="123">
        <v>628</v>
      </c>
      <c r="G128" s="122">
        <v>628</v>
      </c>
    </row>
    <row r="129" spans="1:7" ht="11.25">
      <c r="A129" s="2"/>
      <c r="B129" s="2"/>
      <c r="C129" s="135"/>
      <c r="D129" s="135"/>
      <c r="E129" s="135"/>
      <c r="F129" s="135"/>
      <c r="G129" s="115"/>
    </row>
    <row r="130" spans="1:7" ht="12.75">
      <c r="A130" s="2"/>
      <c r="B130" s="116" t="s">
        <v>234</v>
      </c>
      <c r="C130" s="136">
        <v>2012</v>
      </c>
      <c r="D130" s="136">
        <v>2013</v>
      </c>
      <c r="E130" s="136">
        <v>2014</v>
      </c>
      <c r="F130" s="136">
        <v>2015</v>
      </c>
      <c r="G130" s="136">
        <v>2016</v>
      </c>
    </row>
    <row r="131" spans="1:7" ht="12.75">
      <c r="A131" s="2"/>
      <c r="B131" s="118" t="s">
        <v>190</v>
      </c>
      <c r="C131" s="119"/>
      <c r="D131" s="119"/>
      <c r="E131" s="119"/>
      <c r="F131" s="335"/>
      <c r="G131" s="336"/>
    </row>
    <row r="132" spans="1:7" ht="12.75">
      <c r="A132" s="2"/>
      <c r="B132" s="120" t="s">
        <v>191</v>
      </c>
      <c r="C132" s="121">
        <v>511</v>
      </c>
      <c r="D132" s="121">
        <v>235</v>
      </c>
      <c r="E132" s="122">
        <v>235</v>
      </c>
      <c r="F132" s="123">
        <v>235</v>
      </c>
      <c r="G132" s="122">
        <v>231</v>
      </c>
    </row>
    <row r="133" spans="1:7" ht="12.75">
      <c r="A133" s="2"/>
      <c r="B133" s="120" t="s">
        <v>192</v>
      </c>
      <c r="C133" s="121">
        <v>152</v>
      </c>
      <c r="D133" s="121">
        <v>42</v>
      </c>
      <c r="E133" s="122">
        <v>42</v>
      </c>
      <c r="F133" s="123">
        <v>42</v>
      </c>
      <c r="G133" s="122">
        <v>42</v>
      </c>
    </row>
    <row r="134" spans="1:7" ht="12.75">
      <c r="A134" s="2"/>
      <c r="B134" s="120" t="s">
        <v>193</v>
      </c>
      <c r="C134" s="121">
        <v>69</v>
      </c>
      <c r="D134" s="121">
        <v>0</v>
      </c>
      <c r="E134" s="122">
        <v>0</v>
      </c>
      <c r="F134" s="123">
        <v>0</v>
      </c>
      <c r="G134" s="122">
        <v>0</v>
      </c>
    </row>
    <row r="135" spans="1:7" ht="12.75">
      <c r="A135" s="2"/>
      <c r="B135" s="120" t="s">
        <v>194</v>
      </c>
      <c r="C135" s="121">
        <v>504</v>
      </c>
      <c r="D135" s="121">
        <v>46</v>
      </c>
      <c r="E135" s="122">
        <v>430</v>
      </c>
      <c r="F135" s="123">
        <v>430</v>
      </c>
      <c r="G135" s="122">
        <v>430</v>
      </c>
    </row>
    <row r="136" spans="1:7" ht="12.75">
      <c r="A136" s="2"/>
      <c r="B136" s="120" t="s">
        <v>195</v>
      </c>
      <c r="C136" s="121">
        <v>404</v>
      </c>
      <c r="D136" s="121">
        <v>282</v>
      </c>
      <c r="E136" s="122">
        <v>281</v>
      </c>
      <c r="F136" s="123">
        <v>280</v>
      </c>
      <c r="G136" s="122">
        <v>281</v>
      </c>
    </row>
    <row r="137" spans="1:7" ht="12.75">
      <c r="A137" s="2"/>
      <c r="B137" s="120" t="s">
        <v>196</v>
      </c>
      <c r="C137" s="121">
        <v>419</v>
      </c>
      <c r="D137" s="121">
        <v>40</v>
      </c>
      <c r="E137" s="122">
        <v>40</v>
      </c>
      <c r="F137" s="123">
        <v>39</v>
      </c>
      <c r="G137" s="122">
        <v>39</v>
      </c>
    </row>
    <row r="138" spans="1:7" ht="12.75">
      <c r="A138" s="2"/>
      <c r="B138" s="120" t="s">
        <v>197</v>
      </c>
      <c r="C138" s="121">
        <v>0</v>
      </c>
      <c r="D138" s="121">
        <v>0</v>
      </c>
      <c r="E138" s="122">
        <v>0</v>
      </c>
      <c r="F138" s="123">
        <v>0</v>
      </c>
      <c r="G138" s="122">
        <v>0</v>
      </c>
    </row>
    <row r="139" spans="1:7" ht="12.75">
      <c r="A139" s="2"/>
      <c r="B139" s="120" t="s">
        <v>198</v>
      </c>
      <c r="C139" s="121">
        <v>86</v>
      </c>
      <c r="D139" s="121">
        <v>57</v>
      </c>
      <c r="E139" s="122">
        <v>57</v>
      </c>
      <c r="F139" s="123">
        <v>57</v>
      </c>
      <c r="G139" s="122">
        <v>57</v>
      </c>
    </row>
    <row r="140" spans="1:7" ht="12.75">
      <c r="A140" s="2"/>
      <c r="B140" s="120" t="s">
        <v>199</v>
      </c>
      <c r="C140" s="121">
        <v>15</v>
      </c>
      <c r="D140" s="121">
        <v>0</v>
      </c>
      <c r="E140" s="122">
        <v>0</v>
      </c>
      <c r="F140" s="123">
        <v>0</v>
      </c>
      <c r="G140" s="122">
        <v>0</v>
      </c>
    </row>
    <row r="141" spans="1:7" ht="12.75">
      <c r="A141" s="2"/>
      <c r="B141" s="134" t="s">
        <v>200</v>
      </c>
      <c r="C141" s="125">
        <v>2160</v>
      </c>
      <c r="D141" s="125">
        <v>702</v>
      </c>
      <c r="E141" s="126">
        <v>1085</v>
      </c>
      <c r="F141" s="127">
        <v>1083</v>
      </c>
      <c r="G141" s="126">
        <f>SUM(G132:G140)</f>
        <v>1080</v>
      </c>
    </row>
    <row r="142" spans="1:7" ht="12.75">
      <c r="A142" s="2"/>
      <c r="B142" s="118" t="s">
        <v>202</v>
      </c>
      <c r="C142" s="119"/>
      <c r="D142" s="119"/>
      <c r="E142" s="119"/>
      <c r="F142" s="337"/>
      <c r="G142" s="337"/>
    </row>
    <row r="143" spans="1:7" ht="12.75">
      <c r="A143" s="2"/>
      <c r="B143" s="120" t="s">
        <v>203</v>
      </c>
      <c r="C143" s="121">
        <v>0</v>
      </c>
      <c r="D143" s="121">
        <v>0</v>
      </c>
      <c r="E143" s="122">
        <v>0</v>
      </c>
      <c r="F143" s="123">
        <v>0</v>
      </c>
      <c r="G143" s="122">
        <v>0</v>
      </c>
    </row>
    <row r="144" spans="1:7" ht="12.75">
      <c r="A144" s="2"/>
      <c r="B144" s="120" t="s">
        <v>204</v>
      </c>
      <c r="C144" s="121">
        <v>0</v>
      </c>
      <c r="D144" s="121">
        <v>0</v>
      </c>
      <c r="E144" s="122">
        <v>0</v>
      </c>
      <c r="F144" s="123">
        <v>0</v>
      </c>
      <c r="G144" s="122">
        <v>0</v>
      </c>
    </row>
    <row r="145" spans="1:7" ht="12.75">
      <c r="A145" s="2"/>
      <c r="B145" s="120" t="s">
        <v>205</v>
      </c>
      <c r="C145" s="121">
        <v>0</v>
      </c>
      <c r="D145" s="121">
        <v>0</v>
      </c>
      <c r="E145" s="122">
        <v>0</v>
      </c>
      <c r="F145" s="123">
        <v>0</v>
      </c>
      <c r="G145" s="122">
        <v>0</v>
      </c>
    </row>
    <row r="146" spans="1:7" ht="12.75">
      <c r="A146" s="2"/>
      <c r="B146" s="120" t="s">
        <v>206</v>
      </c>
      <c r="C146" s="121">
        <v>0</v>
      </c>
      <c r="D146" s="121">
        <v>0</v>
      </c>
      <c r="E146" s="122">
        <v>0</v>
      </c>
      <c r="F146" s="123">
        <v>0</v>
      </c>
      <c r="G146" s="122">
        <v>0</v>
      </c>
    </row>
    <row r="147" spans="1:7" ht="12.75">
      <c r="A147" s="2"/>
      <c r="B147" s="120" t="s">
        <v>207</v>
      </c>
      <c r="C147" s="121">
        <v>0</v>
      </c>
      <c r="D147" s="121">
        <v>0</v>
      </c>
      <c r="E147" s="122">
        <v>0</v>
      </c>
      <c r="F147" s="123">
        <v>0</v>
      </c>
      <c r="G147" s="122">
        <v>0</v>
      </c>
    </row>
    <row r="148" spans="1:7" ht="12.75">
      <c r="A148" s="2"/>
      <c r="B148" s="120" t="s">
        <v>208</v>
      </c>
      <c r="C148" s="121">
        <v>0</v>
      </c>
      <c r="D148" s="121">
        <v>34</v>
      </c>
      <c r="E148" s="122">
        <v>34</v>
      </c>
      <c r="F148" s="123">
        <v>34</v>
      </c>
      <c r="G148" s="122">
        <v>34</v>
      </c>
    </row>
    <row r="149" spans="1:7" ht="12.75">
      <c r="A149" s="2"/>
      <c r="B149" s="120" t="s">
        <v>209</v>
      </c>
      <c r="C149" s="121">
        <v>34</v>
      </c>
      <c r="D149" s="121">
        <v>0</v>
      </c>
      <c r="E149" s="122">
        <v>82</v>
      </c>
      <c r="F149" s="123">
        <v>82</v>
      </c>
      <c r="G149" s="122">
        <v>82</v>
      </c>
    </row>
    <row r="150" spans="1:7" ht="12.75">
      <c r="A150" s="2"/>
      <c r="B150" s="120" t="s">
        <v>210</v>
      </c>
      <c r="C150" s="121">
        <v>0</v>
      </c>
      <c r="D150" s="121">
        <v>46</v>
      </c>
      <c r="E150" s="122">
        <v>46</v>
      </c>
      <c r="F150" s="123">
        <v>46</v>
      </c>
      <c r="G150" s="122">
        <v>46</v>
      </c>
    </row>
    <row r="151" spans="1:7" ht="12.75">
      <c r="A151" s="2"/>
      <c r="B151" s="120" t="s">
        <v>211</v>
      </c>
      <c r="C151" s="121">
        <v>200</v>
      </c>
      <c r="D151" s="121">
        <v>0</v>
      </c>
      <c r="E151" s="122">
        <v>0</v>
      </c>
      <c r="F151" s="123">
        <v>0</v>
      </c>
      <c r="G151" s="122">
        <v>0</v>
      </c>
    </row>
    <row r="152" spans="1:7" ht="12.75">
      <c r="A152" s="2"/>
      <c r="B152" s="120" t="s">
        <v>212</v>
      </c>
      <c r="C152" s="121">
        <v>138</v>
      </c>
      <c r="D152" s="121">
        <v>374</v>
      </c>
      <c r="E152" s="122">
        <v>374</v>
      </c>
      <c r="F152" s="123">
        <v>374</v>
      </c>
      <c r="G152" s="122">
        <v>370</v>
      </c>
    </row>
    <row r="153" spans="1:7" ht="12.75">
      <c r="A153" s="2"/>
      <c r="B153" s="120" t="s">
        <v>213</v>
      </c>
      <c r="C153" s="121">
        <v>795</v>
      </c>
      <c r="D153" s="121">
        <v>116</v>
      </c>
      <c r="E153" s="122">
        <v>116</v>
      </c>
      <c r="F153" s="123">
        <v>116</v>
      </c>
      <c r="G153" s="122">
        <v>116</v>
      </c>
    </row>
    <row r="154" spans="1:7" ht="12.75">
      <c r="A154" s="2"/>
      <c r="B154" s="120" t="s">
        <v>214</v>
      </c>
      <c r="C154" s="121">
        <v>205</v>
      </c>
      <c r="D154" s="121">
        <v>464</v>
      </c>
      <c r="E154" s="122">
        <v>464</v>
      </c>
      <c r="F154" s="123">
        <v>464</v>
      </c>
      <c r="G154" s="122">
        <v>464</v>
      </c>
    </row>
    <row r="155" spans="1:7" ht="12.75">
      <c r="A155" s="2"/>
      <c r="B155" s="120" t="s">
        <v>215</v>
      </c>
      <c r="C155" s="121">
        <v>688</v>
      </c>
      <c r="D155" s="121">
        <v>0</v>
      </c>
      <c r="E155" s="122">
        <v>0</v>
      </c>
      <c r="F155" s="123">
        <v>0</v>
      </c>
      <c r="G155" s="122">
        <v>0</v>
      </c>
    </row>
    <row r="156" spans="1:7" ht="12.75">
      <c r="A156" s="2"/>
      <c r="B156" s="134" t="s">
        <v>216</v>
      </c>
      <c r="C156" s="125">
        <v>45</v>
      </c>
      <c r="D156" s="125">
        <v>1034</v>
      </c>
      <c r="E156" s="126">
        <v>1116</v>
      </c>
      <c r="F156" s="127">
        <v>1116</v>
      </c>
      <c r="G156" s="126">
        <f>SUM(G143:G155)</f>
        <v>1112</v>
      </c>
    </row>
    <row r="157" spans="1:7" ht="12.75">
      <c r="A157" s="2"/>
      <c r="B157" s="120" t="s">
        <v>217</v>
      </c>
      <c r="C157" s="121">
        <v>2105</v>
      </c>
      <c r="D157" s="121">
        <v>3</v>
      </c>
      <c r="E157" s="122">
        <v>3</v>
      </c>
      <c r="F157" s="123">
        <v>3</v>
      </c>
      <c r="G157" s="122">
        <v>3</v>
      </c>
    </row>
    <row r="158" spans="1:7" ht="12.75">
      <c r="A158" s="2"/>
      <c r="B158" s="118" t="s">
        <v>218</v>
      </c>
      <c r="C158" s="119"/>
      <c r="D158" s="119"/>
      <c r="E158" s="119"/>
      <c r="F158" s="333"/>
      <c r="G158" s="334"/>
    </row>
    <row r="159" spans="1:7" ht="12.75">
      <c r="A159" s="2"/>
      <c r="B159" s="120" t="s">
        <v>569</v>
      </c>
      <c r="C159" s="121">
        <v>1</v>
      </c>
      <c r="D159" s="121">
        <v>1</v>
      </c>
      <c r="E159" s="122">
        <v>1</v>
      </c>
      <c r="F159" s="123">
        <v>1</v>
      </c>
      <c r="G159" s="122">
        <v>1</v>
      </c>
    </row>
    <row r="160" spans="1:7" ht="12.75">
      <c r="A160" s="2"/>
      <c r="B160" s="120" t="s">
        <v>219</v>
      </c>
      <c r="C160" s="121">
        <v>144</v>
      </c>
      <c r="D160" s="121">
        <v>44</v>
      </c>
      <c r="E160" s="122">
        <v>44</v>
      </c>
      <c r="F160" s="123">
        <v>44</v>
      </c>
      <c r="G160" s="122">
        <v>44</v>
      </c>
    </row>
    <row r="161" spans="1:7" ht="12.75">
      <c r="A161" s="2"/>
      <c r="B161" s="120" t="s">
        <v>220</v>
      </c>
      <c r="C161" s="121">
        <v>589</v>
      </c>
      <c r="D161" s="121">
        <v>206</v>
      </c>
      <c r="E161" s="122">
        <v>206</v>
      </c>
      <c r="F161" s="123">
        <v>206</v>
      </c>
      <c r="G161" s="122">
        <v>206</v>
      </c>
    </row>
    <row r="162" spans="1:7" ht="12.75">
      <c r="A162" s="2"/>
      <c r="B162" s="120" t="s">
        <v>221</v>
      </c>
      <c r="C162" s="121">
        <v>1523</v>
      </c>
      <c r="D162" s="121">
        <v>1420</v>
      </c>
      <c r="E162" s="122">
        <v>1409</v>
      </c>
      <c r="F162" s="123">
        <v>1407</v>
      </c>
      <c r="G162" s="122">
        <v>1407</v>
      </c>
    </row>
    <row r="163" spans="1:7" ht="12.75">
      <c r="A163" s="2"/>
      <c r="B163" s="120" t="s">
        <v>222</v>
      </c>
      <c r="C163" s="121">
        <v>2172</v>
      </c>
      <c r="D163" s="121">
        <v>1772</v>
      </c>
      <c r="E163" s="122">
        <v>1766</v>
      </c>
      <c r="F163" s="123">
        <v>1765</v>
      </c>
      <c r="G163" s="122">
        <v>1755</v>
      </c>
    </row>
    <row r="164" spans="1:7" ht="12.75">
      <c r="A164" s="2"/>
      <c r="B164" s="120" t="s">
        <v>223</v>
      </c>
      <c r="C164" s="121">
        <v>0</v>
      </c>
      <c r="D164" s="121">
        <v>103</v>
      </c>
      <c r="E164" s="122">
        <v>0</v>
      </c>
      <c r="F164" s="123">
        <v>0</v>
      </c>
      <c r="G164" s="122">
        <v>0</v>
      </c>
    </row>
    <row r="165" spans="1:7" ht="12.75">
      <c r="A165" s="2"/>
      <c r="B165" s="120" t="s">
        <v>224</v>
      </c>
      <c r="C165" s="121">
        <v>454</v>
      </c>
      <c r="D165" s="121">
        <v>359</v>
      </c>
      <c r="E165" s="122">
        <v>359</v>
      </c>
      <c r="F165" s="123">
        <v>359</v>
      </c>
      <c r="G165" s="122">
        <v>359</v>
      </c>
    </row>
    <row r="166" spans="1:7" ht="12.75">
      <c r="A166" s="2"/>
      <c r="B166" s="134" t="s">
        <v>225</v>
      </c>
      <c r="C166" s="125">
        <v>4883</v>
      </c>
      <c r="D166" s="125">
        <v>3905</v>
      </c>
      <c r="E166" s="126">
        <v>3785</v>
      </c>
      <c r="F166" s="127">
        <v>3782</v>
      </c>
      <c r="G166" s="126">
        <f>SUM(G159:G165)</f>
        <v>3772</v>
      </c>
    </row>
    <row r="167" spans="1:7" ht="12.75">
      <c r="A167" s="2"/>
      <c r="B167" s="120" t="s">
        <v>226</v>
      </c>
      <c r="C167" s="121">
        <v>1081</v>
      </c>
      <c r="D167" s="121">
        <v>356</v>
      </c>
      <c r="E167" s="122">
        <v>251</v>
      </c>
      <c r="F167" s="123">
        <v>251</v>
      </c>
      <c r="G167" s="122">
        <f>G166-G168</f>
        <v>251</v>
      </c>
    </row>
    <row r="168" spans="1:7" ht="12.75">
      <c r="A168" s="2"/>
      <c r="B168" s="120" t="s">
        <v>227</v>
      </c>
      <c r="C168" s="121">
        <v>3802</v>
      </c>
      <c r="D168" s="121">
        <v>3549</v>
      </c>
      <c r="E168" s="122">
        <v>3534</v>
      </c>
      <c r="F168" s="123">
        <v>3531</v>
      </c>
      <c r="G168" s="122">
        <v>3521</v>
      </c>
    </row>
    <row r="169" spans="1:7" ht="12.75">
      <c r="A169" s="2"/>
      <c r="B169" s="120" t="s">
        <v>228</v>
      </c>
      <c r="C169" s="121"/>
      <c r="D169" s="121">
        <v>274</v>
      </c>
      <c r="E169" s="122">
        <v>273</v>
      </c>
      <c r="F169" s="123">
        <v>271</v>
      </c>
      <c r="G169" s="122">
        <v>271</v>
      </c>
    </row>
    <row r="170" spans="1:7" ht="11.25">
      <c r="A170" s="2"/>
      <c r="B170" s="137" t="s">
        <v>235</v>
      </c>
      <c r="C170" s="135"/>
      <c r="D170" s="135"/>
      <c r="E170" s="135"/>
      <c r="F170" s="135"/>
      <c r="G170" s="115"/>
    </row>
    <row r="171" spans="1:7" ht="12.75">
      <c r="A171" s="2"/>
      <c r="B171" s="116" t="s">
        <v>236</v>
      </c>
      <c r="C171" s="138">
        <v>2012</v>
      </c>
      <c r="D171" s="138">
        <v>2013</v>
      </c>
      <c r="E171" s="138">
        <v>2014</v>
      </c>
      <c r="F171" s="138">
        <v>2015</v>
      </c>
      <c r="G171" s="138">
        <v>2016</v>
      </c>
    </row>
    <row r="172" spans="1:7" ht="12.75">
      <c r="A172" s="2"/>
      <c r="B172" s="118" t="s">
        <v>190</v>
      </c>
      <c r="C172" s="119"/>
      <c r="D172" s="119"/>
      <c r="E172" s="119"/>
      <c r="F172" s="335"/>
      <c r="G172" s="336"/>
    </row>
    <row r="173" spans="1:7" ht="12.75">
      <c r="A173" s="2"/>
      <c r="B173" s="120" t="s">
        <v>191</v>
      </c>
      <c r="C173" s="121"/>
      <c r="D173" s="121">
        <v>270</v>
      </c>
      <c r="E173" s="122">
        <v>270</v>
      </c>
      <c r="F173" s="123">
        <v>270</v>
      </c>
      <c r="G173" s="122">
        <v>270</v>
      </c>
    </row>
    <row r="174" spans="1:7" ht="12.75">
      <c r="A174" s="2"/>
      <c r="B174" s="120" t="s">
        <v>192</v>
      </c>
      <c r="C174" s="121"/>
      <c r="D174" s="121">
        <v>110</v>
      </c>
      <c r="E174" s="122">
        <v>110</v>
      </c>
      <c r="F174" s="123">
        <v>110</v>
      </c>
      <c r="G174" s="122">
        <v>110</v>
      </c>
    </row>
    <row r="175" spans="1:7" ht="12.75">
      <c r="A175" s="2"/>
      <c r="B175" s="120" t="s">
        <v>193</v>
      </c>
      <c r="C175" s="121"/>
      <c r="D175" s="121">
        <v>69</v>
      </c>
      <c r="E175" s="122">
        <v>69</v>
      </c>
      <c r="F175" s="123">
        <v>69</v>
      </c>
      <c r="G175" s="122">
        <v>69</v>
      </c>
    </row>
    <row r="176" spans="1:7" ht="12.75">
      <c r="A176" s="2"/>
      <c r="B176" s="120" t="s">
        <v>194</v>
      </c>
      <c r="C176" s="121"/>
      <c r="D176" s="121">
        <v>53</v>
      </c>
      <c r="E176" s="122">
        <v>72</v>
      </c>
      <c r="F176" s="123">
        <v>72</v>
      </c>
      <c r="G176" s="122">
        <v>72</v>
      </c>
    </row>
    <row r="177" spans="1:7" ht="12.75">
      <c r="A177" s="2"/>
      <c r="B177" s="120" t="s">
        <v>195</v>
      </c>
      <c r="C177" s="121"/>
      <c r="D177" s="121">
        <v>125</v>
      </c>
      <c r="E177" s="122">
        <v>125</v>
      </c>
      <c r="F177" s="123">
        <v>125</v>
      </c>
      <c r="G177" s="122">
        <v>125</v>
      </c>
    </row>
    <row r="178" spans="1:7" ht="12.75">
      <c r="A178" s="2"/>
      <c r="B178" s="120" t="s">
        <v>196</v>
      </c>
      <c r="C178" s="121"/>
      <c r="D178" s="121">
        <v>379</v>
      </c>
      <c r="E178" s="122">
        <v>373</v>
      </c>
      <c r="F178" s="123">
        <v>371</v>
      </c>
      <c r="G178" s="122">
        <v>370</v>
      </c>
    </row>
    <row r="179" spans="1:7" ht="12.75">
      <c r="A179" s="2"/>
      <c r="B179" s="120" t="s">
        <v>197</v>
      </c>
      <c r="C179" s="121"/>
      <c r="D179" s="121"/>
      <c r="E179" s="122">
        <v>0</v>
      </c>
      <c r="F179" s="123">
        <v>0</v>
      </c>
      <c r="G179" s="122">
        <v>0</v>
      </c>
    </row>
    <row r="180" spans="1:7" ht="12.75">
      <c r="A180" s="2"/>
      <c r="B180" s="120" t="s">
        <v>198</v>
      </c>
      <c r="C180" s="121"/>
      <c r="D180" s="121">
        <v>29</v>
      </c>
      <c r="E180" s="122">
        <v>29</v>
      </c>
      <c r="F180" s="123">
        <v>29</v>
      </c>
      <c r="G180" s="122">
        <v>29</v>
      </c>
    </row>
    <row r="181" spans="1:7" ht="12.75">
      <c r="A181" s="2"/>
      <c r="B181" s="120" t="s">
        <v>199</v>
      </c>
      <c r="C181" s="121"/>
      <c r="D181" s="121">
        <v>15</v>
      </c>
      <c r="E181" s="122">
        <v>15</v>
      </c>
      <c r="F181" s="123">
        <v>15</v>
      </c>
      <c r="G181" s="122">
        <v>15</v>
      </c>
    </row>
    <row r="182" spans="1:7" ht="12.75">
      <c r="A182" s="2"/>
      <c r="B182" s="134" t="s">
        <v>200</v>
      </c>
      <c r="C182" s="125"/>
      <c r="D182" s="125">
        <v>1050</v>
      </c>
      <c r="E182" s="126">
        <v>1063</v>
      </c>
      <c r="F182" s="127">
        <v>1061</v>
      </c>
      <c r="G182" s="126">
        <f>SUM(G173:G181)</f>
        <v>1060</v>
      </c>
    </row>
    <row r="183" spans="1:7" ht="12.75">
      <c r="A183" s="2"/>
      <c r="B183" s="118" t="s">
        <v>202</v>
      </c>
      <c r="C183" s="119"/>
      <c r="D183" s="119"/>
      <c r="E183" s="119"/>
      <c r="F183" s="337"/>
      <c r="G183" s="337"/>
    </row>
    <row r="184" spans="1:7" ht="12.75">
      <c r="A184" s="2"/>
      <c r="B184" s="120" t="s">
        <v>203</v>
      </c>
      <c r="C184" s="121"/>
      <c r="D184" s="121">
        <v>0</v>
      </c>
      <c r="E184" s="122">
        <v>0</v>
      </c>
      <c r="F184" s="123">
        <v>0</v>
      </c>
      <c r="G184" s="122">
        <v>0</v>
      </c>
    </row>
    <row r="185" spans="1:7" ht="12.75">
      <c r="A185" s="2"/>
      <c r="B185" s="120" t="s">
        <v>204</v>
      </c>
      <c r="C185" s="121"/>
      <c r="D185" s="121">
        <v>0</v>
      </c>
      <c r="E185" s="122">
        <v>0</v>
      </c>
      <c r="F185" s="123">
        <v>0</v>
      </c>
      <c r="G185" s="122">
        <v>0</v>
      </c>
    </row>
    <row r="186" spans="1:7" ht="12.75">
      <c r="A186" s="2"/>
      <c r="B186" s="120" t="s">
        <v>205</v>
      </c>
      <c r="C186" s="121"/>
      <c r="D186" s="121">
        <v>0</v>
      </c>
      <c r="E186" s="122">
        <v>0</v>
      </c>
      <c r="F186" s="123">
        <v>0</v>
      </c>
      <c r="G186" s="122">
        <v>0</v>
      </c>
    </row>
    <row r="187" spans="1:7" ht="12.75">
      <c r="A187" s="2"/>
      <c r="B187" s="120" t="s">
        <v>206</v>
      </c>
      <c r="C187" s="121"/>
      <c r="D187" s="121">
        <v>0</v>
      </c>
      <c r="E187" s="122">
        <v>0</v>
      </c>
      <c r="F187" s="123">
        <v>0</v>
      </c>
      <c r="G187" s="122">
        <v>0</v>
      </c>
    </row>
    <row r="188" spans="1:7" ht="12.75">
      <c r="A188" s="2"/>
      <c r="B188" s="120" t="s">
        <v>207</v>
      </c>
      <c r="C188" s="121"/>
      <c r="D188" s="121">
        <v>0</v>
      </c>
      <c r="E188" s="122">
        <v>0</v>
      </c>
      <c r="F188" s="123">
        <v>0</v>
      </c>
      <c r="G188" s="122">
        <v>0</v>
      </c>
    </row>
    <row r="189" spans="1:7" ht="12.75">
      <c r="A189" s="2"/>
      <c r="B189" s="120" t="s">
        <v>208</v>
      </c>
      <c r="C189" s="121"/>
      <c r="D189" s="121">
        <v>0</v>
      </c>
      <c r="E189" s="122">
        <v>0</v>
      </c>
      <c r="F189" s="123">
        <v>0</v>
      </c>
      <c r="G189" s="122">
        <v>0</v>
      </c>
    </row>
    <row r="190" spans="1:7" ht="12.75">
      <c r="A190" s="2"/>
      <c r="B190" s="120" t="s">
        <v>209</v>
      </c>
      <c r="C190" s="121"/>
      <c r="D190" s="121">
        <v>82</v>
      </c>
      <c r="E190" s="122">
        <v>0</v>
      </c>
      <c r="F190" s="123">
        <v>0</v>
      </c>
      <c r="G190" s="122">
        <v>0</v>
      </c>
    </row>
    <row r="191" spans="1:7" ht="12.75">
      <c r="A191" s="2"/>
      <c r="B191" s="120" t="s">
        <v>210</v>
      </c>
      <c r="C191" s="121"/>
      <c r="D191" s="121">
        <v>154</v>
      </c>
      <c r="E191" s="122">
        <v>154</v>
      </c>
      <c r="F191" s="123">
        <v>154</v>
      </c>
      <c r="G191" s="122">
        <v>154</v>
      </c>
    </row>
    <row r="192" spans="1:7" ht="12.75">
      <c r="A192" s="2"/>
      <c r="B192" s="120" t="s">
        <v>211</v>
      </c>
      <c r="C192" s="121"/>
      <c r="D192" s="121">
        <v>138</v>
      </c>
      <c r="E192" s="122">
        <v>138</v>
      </c>
      <c r="F192" s="123">
        <v>138</v>
      </c>
      <c r="G192" s="122">
        <v>138</v>
      </c>
    </row>
    <row r="193" spans="1:7" ht="12.75">
      <c r="A193" s="2"/>
      <c r="B193" s="120" t="s">
        <v>212</v>
      </c>
      <c r="C193" s="121"/>
      <c r="D193" s="121">
        <v>405</v>
      </c>
      <c r="E193" s="122">
        <v>405</v>
      </c>
      <c r="F193" s="123">
        <v>405</v>
      </c>
      <c r="G193" s="122">
        <v>405</v>
      </c>
    </row>
    <row r="194" spans="1:7" ht="12.75">
      <c r="A194" s="2"/>
      <c r="B194" s="120" t="s">
        <v>213</v>
      </c>
      <c r="C194" s="121"/>
      <c r="D194" s="121">
        <v>89</v>
      </c>
      <c r="E194" s="122">
        <v>89</v>
      </c>
      <c r="F194" s="123">
        <v>89</v>
      </c>
      <c r="G194" s="122">
        <v>89</v>
      </c>
    </row>
    <row r="195" spans="1:7" ht="12.75">
      <c r="A195" s="2"/>
      <c r="B195" s="120" t="s">
        <v>214</v>
      </c>
      <c r="C195" s="121"/>
      <c r="D195" s="121">
        <v>224</v>
      </c>
      <c r="E195" s="122">
        <v>224</v>
      </c>
      <c r="F195" s="123">
        <v>224</v>
      </c>
      <c r="G195" s="122">
        <v>224</v>
      </c>
    </row>
    <row r="196" spans="1:7" ht="12.75">
      <c r="A196" s="2"/>
      <c r="B196" s="120" t="s">
        <v>215</v>
      </c>
      <c r="C196" s="121"/>
      <c r="D196" s="121">
        <v>45</v>
      </c>
      <c r="E196" s="122">
        <v>45</v>
      </c>
      <c r="F196" s="123">
        <v>45</v>
      </c>
      <c r="G196" s="122">
        <v>45</v>
      </c>
    </row>
    <row r="197" spans="1:7" ht="12.75">
      <c r="A197" s="2"/>
      <c r="B197" s="134" t="s">
        <v>216</v>
      </c>
      <c r="C197" s="125"/>
      <c r="D197" s="125">
        <v>1137</v>
      </c>
      <c r="E197" s="126">
        <v>1055</v>
      </c>
      <c r="F197" s="127">
        <v>1055</v>
      </c>
      <c r="G197" s="126">
        <f>SUM(G184:G196)</f>
        <v>1055</v>
      </c>
    </row>
    <row r="198" spans="1:7" ht="12.75">
      <c r="A198" s="2"/>
      <c r="B198" s="120" t="s">
        <v>217</v>
      </c>
      <c r="C198" s="121"/>
      <c r="D198" s="121">
        <v>0</v>
      </c>
      <c r="E198" s="122">
        <v>0</v>
      </c>
      <c r="F198" s="123">
        <v>0</v>
      </c>
      <c r="G198" s="122">
        <v>0</v>
      </c>
    </row>
    <row r="199" spans="1:7" ht="12.75">
      <c r="A199" s="2"/>
      <c r="B199" s="118" t="s">
        <v>218</v>
      </c>
      <c r="C199" s="119"/>
      <c r="D199" s="119"/>
      <c r="E199" s="119"/>
      <c r="F199" s="333"/>
      <c r="G199" s="333"/>
    </row>
    <row r="200" spans="1:7" ht="12.75">
      <c r="A200" s="2"/>
      <c r="B200" s="120" t="s">
        <v>569</v>
      </c>
      <c r="C200" s="121"/>
      <c r="D200" s="121">
        <v>0</v>
      </c>
      <c r="E200" s="122">
        <v>0</v>
      </c>
      <c r="F200" s="123">
        <v>0</v>
      </c>
      <c r="G200" s="122">
        <v>0</v>
      </c>
    </row>
    <row r="201" spans="1:7" ht="12.75">
      <c r="A201" s="2"/>
      <c r="B201" s="120" t="s">
        <v>219</v>
      </c>
      <c r="C201" s="121"/>
      <c r="D201" s="121">
        <v>100</v>
      </c>
      <c r="E201" s="122">
        <v>100</v>
      </c>
      <c r="F201" s="123">
        <v>100</v>
      </c>
      <c r="G201" s="122">
        <v>100</v>
      </c>
    </row>
    <row r="202" spans="1:7" ht="12.75">
      <c r="A202" s="2"/>
      <c r="B202" s="120" t="s">
        <v>220</v>
      </c>
      <c r="C202" s="121"/>
      <c r="D202" s="121">
        <v>383</v>
      </c>
      <c r="E202" s="122">
        <v>353</v>
      </c>
      <c r="F202" s="123">
        <v>345</v>
      </c>
      <c r="G202" s="122">
        <v>333</v>
      </c>
    </row>
    <row r="203" spans="1:7" ht="12.75">
      <c r="A203" s="2"/>
      <c r="B203" s="120" t="s">
        <v>221</v>
      </c>
      <c r="C203" s="121"/>
      <c r="D203" s="121">
        <v>103</v>
      </c>
      <c r="E203" s="122">
        <v>103</v>
      </c>
      <c r="F203" s="123">
        <v>103</v>
      </c>
      <c r="G203" s="122">
        <v>103</v>
      </c>
    </row>
    <row r="204" spans="1:7" ht="12.75">
      <c r="A204" s="2"/>
      <c r="B204" s="120" t="s">
        <v>222</v>
      </c>
      <c r="C204" s="121"/>
      <c r="D204" s="121">
        <v>400</v>
      </c>
      <c r="E204" s="122">
        <v>401</v>
      </c>
      <c r="F204" s="123">
        <v>401</v>
      </c>
      <c r="G204" s="122">
        <v>395</v>
      </c>
    </row>
    <row r="205" spans="1:7" ht="12.75">
      <c r="A205" s="2"/>
      <c r="B205" s="120" t="s">
        <v>223</v>
      </c>
      <c r="C205" s="121"/>
      <c r="D205" s="121">
        <v>103</v>
      </c>
      <c r="E205" s="122">
        <v>0</v>
      </c>
      <c r="F205" s="123">
        <v>0</v>
      </c>
      <c r="G205" s="122">
        <v>0</v>
      </c>
    </row>
    <row r="206" spans="1:7" ht="12.75">
      <c r="A206" s="2"/>
      <c r="B206" s="120" t="s">
        <v>224</v>
      </c>
      <c r="C206" s="121"/>
      <c r="D206" s="121">
        <v>95</v>
      </c>
      <c r="E206" s="122">
        <v>95</v>
      </c>
      <c r="F206" s="123">
        <v>95</v>
      </c>
      <c r="G206" s="122">
        <v>95</v>
      </c>
    </row>
    <row r="207" spans="1:7" ht="12.75">
      <c r="A207" s="2"/>
      <c r="B207" s="134" t="s">
        <v>225</v>
      </c>
      <c r="C207" s="125"/>
      <c r="D207" s="125">
        <v>1184</v>
      </c>
      <c r="E207" s="126">
        <v>1052</v>
      </c>
      <c r="F207" s="127">
        <v>1044</v>
      </c>
      <c r="G207" s="126">
        <f>SUM(G200:G206)</f>
        <v>1026</v>
      </c>
    </row>
    <row r="208" spans="1:7" ht="12.75">
      <c r="A208" s="2"/>
      <c r="B208" s="120" t="s">
        <v>226</v>
      </c>
      <c r="C208" s="121"/>
      <c r="D208" s="121">
        <v>108</v>
      </c>
      <c r="E208" s="122">
        <v>5</v>
      </c>
      <c r="F208" s="123">
        <v>5</v>
      </c>
      <c r="G208" s="122">
        <f>G207-G209</f>
        <v>5</v>
      </c>
    </row>
    <row r="209" spans="1:7" ht="12.75">
      <c r="A209" s="2"/>
      <c r="B209" s="120" t="s">
        <v>227</v>
      </c>
      <c r="C209" s="121"/>
      <c r="D209" s="121">
        <v>1076</v>
      </c>
      <c r="E209" s="122">
        <v>1047</v>
      </c>
      <c r="F209" s="123">
        <v>1039</v>
      </c>
      <c r="G209" s="122">
        <v>1021</v>
      </c>
    </row>
    <row r="210" spans="1:7" ht="12.75">
      <c r="A210" s="2"/>
      <c r="B210" s="120" t="s">
        <v>228</v>
      </c>
      <c r="C210" s="121"/>
      <c r="D210" s="121">
        <v>0</v>
      </c>
      <c r="E210" s="122">
        <v>0</v>
      </c>
      <c r="F210" s="123">
        <v>0</v>
      </c>
      <c r="G210" s="122">
        <v>0</v>
      </c>
    </row>
    <row r="211" spans="1:7" ht="11.25">
      <c r="A211" s="2"/>
      <c r="B211" s="2"/>
      <c r="C211" s="135"/>
      <c r="D211" s="135"/>
      <c r="E211" s="135"/>
      <c r="F211" s="135"/>
      <c r="G211" s="115"/>
    </row>
    <row r="212" spans="1:7" ht="12.75">
      <c r="A212" s="2"/>
      <c r="B212" s="116" t="s">
        <v>237</v>
      </c>
      <c r="C212" s="138">
        <v>2012</v>
      </c>
      <c r="D212" s="138">
        <v>2013</v>
      </c>
      <c r="E212" s="138">
        <v>2014</v>
      </c>
      <c r="F212" s="138">
        <v>2015</v>
      </c>
      <c r="G212" s="138">
        <v>2016</v>
      </c>
    </row>
    <row r="213" spans="1:7" ht="12.75">
      <c r="A213" s="2"/>
      <c r="B213" s="118" t="s">
        <v>190</v>
      </c>
      <c r="C213" s="119"/>
      <c r="D213" s="119"/>
      <c r="E213" s="119"/>
      <c r="F213" s="335"/>
      <c r="G213" s="336"/>
    </row>
    <row r="214" spans="1:7" ht="12.75">
      <c r="A214" s="2"/>
      <c r="B214" s="120" t="s">
        <v>191</v>
      </c>
      <c r="C214" s="121">
        <v>322</v>
      </c>
      <c r="D214" s="121">
        <v>273</v>
      </c>
      <c r="E214" s="122">
        <v>326</v>
      </c>
      <c r="F214" s="123">
        <v>432</v>
      </c>
      <c r="G214" s="122">
        <v>544</v>
      </c>
    </row>
    <row r="215" spans="1:7" ht="12.75">
      <c r="A215" s="2"/>
      <c r="B215" s="120" t="s">
        <v>192</v>
      </c>
      <c r="C215" s="121">
        <v>33</v>
      </c>
      <c r="D215" s="121">
        <v>33</v>
      </c>
      <c r="E215" s="122">
        <v>33</v>
      </c>
      <c r="F215" s="123">
        <v>33</v>
      </c>
      <c r="G215" s="122">
        <v>33</v>
      </c>
    </row>
    <row r="216" spans="1:7" ht="12.75">
      <c r="A216" s="2"/>
      <c r="B216" s="120" t="s">
        <v>193</v>
      </c>
      <c r="C216" s="121">
        <v>72</v>
      </c>
      <c r="D216" s="121">
        <v>72</v>
      </c>
      <c r="E216" s="122">
        <v>111</v>
      </c>
      <c r="F216" s="123">
        <v>170</v>
      </c>
      <c r="G216" s="122">
        <v>207</v>
      </c>
    </row>
    <row r="217" spans="1:7" ht="12.75">
      <c r="A217" s="2"/>
      <c r="B217" s="120" t="s">
        <v>194</v>
      </c>
      <c r="C217" s="121">
        <v>20</v>
      </c>
      <c r="D217" s="121">
        <v>40</v>
      </c>
      <c r="E217" s="122">
        <v>21</v>
      </c>
      <c r="F217" s="123">
        <v>22</v>
      </c>
      <c r="G217" s="122">
        <v>26</v>
      </c>
    </row>
    <row r="218" spans="1:7" ht="12.75">
      <c r="A218" s="2"/>
      <c r="B218" s="120" t="s">
        <v>195</v>
      </c>
      <c r="C218" s="121">
        <v>34</v>
      </c>
      <c r="D218" s="121">
        <v>34</v>
      </c>
      <c r="E218" s="122">
        <v>34</v>
      </c>
      <c r="F218" s="123">
        <v>34</v>
      </c>
      <c r="G218" s="122">
        <v>38</v>
      </c>
    </row>
    <row r="219" spans="1:7" ht="12.75">
      <c r="A219" s="2"/>
      <c r="B219" s="120" t="s">
        <v>196</v>
      </c>
      <c r="C219" s="121">
        <v>238</v>
      </c>
      <c r="D219" s="121">
        <v>257</v>
      </c>
      <c r="E219" s="122">
        <v>268</v>
      </c>
      <c r="F219" s="123">
        <v>288</v>
      </c>
      <c r="G219" s="122">
        <v>296</v>
      </c>
    </row>
    <row r="220" spans="1:7" ht="12.75">
      <c r="A220" s="2"/>
      <c r="B220" s="120" t="s">
        <v>197</v>
      </c>
      <c r="C220" s="121">
        <v>73</v>
      </c>
      <c r="D220" s="121">
        <v>83</v>
      </c>
      <c r="E220" s="122">
        <v>109</v>
      </c>
      <c r="F220" s="123">
        <v>116</v>
      </c>
      <c r="G220" s="122">
        <v>116</v>
      </c>
    </row>
    <row r="221" spans="1:7" ht="12.75">
      <c r="A221" s="2"/>
      <c r="B221" s="120" t="s">
        <v>198</v>
      </c>
      <c r="C221" s="121">
        <v>72</v>
      </c>
      <c r="D221" s="121">
        <v>75</v>
      </c>
      <c r="E221" s="122">
        <v>86</v>
      </c>
      <c r="F221" s="123">
        <v>98</v>
      </c>
      <c r="G221" s="122">
        <v>106</v>
      </c>
    </row>
    <row r="222" spans="1:7" ht="12.75">
      <c r="A222" s="2"/>
      <c r="B222" s="120" t="s">
        <v>199</v>
      </c>
      <c r="C222" s="121">
        <v>48</v>
      </c>
      <c r="D222" s="121">
        <v>12</v>
      </c>
      <c r="E222" s="122">
        <v>57</v>
      </c>
      <c r="F222" s="123">
        <v>60</v>
      </c>
      <c r="G222" s="122">
        <v>60</v>
      </c>
    </row>
    <row r="223" spans="1:7" ht="12.75">
      <c r="A223" s="2"/>
      <c r="B223" s="134" t="s">
        <v>200</v>
      </c>
      <c r="C223" s="125">
        <v>912</v>
      </c>
      <c r="D223" s="125">
        <v>879</v>
      </c>
      <c r="E223" s="126">
        <v>1045</v>
      </c>
      <c r="F223" s="127">
        <v>1253</v>
      </c>
      <c r="G223" s="126">
        <f>SUM(G214:G222)</f>
        <v>1426</v>
      </c>
    </row>
    <row r="224" spans="1:7" ht="12.75">
      <c r="A224" s="2"/>
      <c r="B224" s="118" t="s">
        <v>202</v>
      </c>
      <c r="C224" s="119"/>
      <c r="D224" s="119"/>
      <c r="E224" s="119"/>
      <c r="F224" s="337"/>
      <c r="G224" s="337"/>
    </row>
    <row r="225" spans="1:7" ht="12.75">
      <c r="A225" s="2"/>
      <c r="B225" s="120" t="s">
        <v>203</v>
      </c>
      <c r="C225" s="121">
        <v>0</v>
      </c>
      <c r="D225" s="121">
        <v>0</v>
      </c>
      <c r="E225" s="122">
        <v>0</v>
      </c>
      <c r="F225" s="123">
        <v>0</v>
      </c>
      <c r="G225" s="122">
        <v>0</v>
      </c>
    </row>
    <row r="226" spans="1:7" ht="12.75">
      <c r="A226" s="2"/>
      <c r="B226" s="120" t="s">
        <v>204</v>
      </c>
      <c r="C226" s="121">
        <v>0</v>
      </c>
      <c r="D226" s="121">
        <v>0</v>
      </c>
      <c r="E226" s="122">
        <v>0</v>
      </c>
      <c r="F226" s="123">
        <v>0</v>
      </c>
      <c r="G226" s="122">
        <v>0</v>
      </c>
    </row>
    <row r="227" spans="1:7" ht="12.75">
      <c r="A227" s="2"/>
      <c r="B227" s="120" t="s">
        <v>205</v>
      </c>
      <c r="C227" s="121">
        <v>0</v>
      </c>
      <c r="D227" s="121">
        <v>0</v>
      </c>
      <c r="E227" s="122">
        <v>0</v>
      </c>
      <c r="F227" s="123">
        <v>0</v>
      </c>
      <c r="G227" s="122">
        <v>0</v>
      </c>
    </row>
    <row r="228" spans="1:7" ht="12.75">
      <c r="A228" s="2"/>
      <c r="B228" s="120" t="s">
        <v>206</v>
      </c>
      <c r="C228" s="121">
        <v>0</v>
      </c>
      <c r="D228" s="121">
        <v>0</v>
      </c>
      <c r="E228" s="122">
        <v>0</v>
      </c>
      <c r="F228" s="123">
        <v>0</v>
      </c>
      <c r="G228" s="122">
        <v>0</v>
      </c>
    </row>
    <row r="229" spans="1:7" ht="12.75">
      <c r="A229" s="2"/>
      <c r="B229" s="120" t="s">
        <v>207</v>
      </c>
      <c r="C229" s="121">
        <v>0</v>
      </c>
      <c r="D229" s="121">
        <v>0</v>
      </c>
      <c r="E229" s="122">
        <v>0</v>
      </c>
      <c r="F229" s="123">
        <v>0</v>
      </c>
      <c r="G229" s="122">
        <v>0</v>
      </c>
    </row>
    <row r="230" spans="1:7" ht="12.75">
      <c r="A230" s="2"/>
      <c r="B230" s="120" t="s">
        <v>208</v>
      </c>
      <c r="C230" s="121">
        <v>0</v>
      </c>
      <c r="D230" s="121">
        <v>0</v>
      </c>
      <c r="E230" s="122">
        <v>0</v>
      </c>
      <c r="F230" s="123">
        <v>0</v>
      </c>
      <c r="G230" s="122">
        <v>0</v>
      </c>
    </row>
    <row r="231" spans="1:7" ht="12.75">
      <c r="A231" s="2"/>
      <c r="B231" s="120" t="s">
        <v>209</v>
      </c>
      <c r="C231" s="121">
        <v>0</v>
      </c>
      <c r="D231" s="121">
        <v>0</v>
      </c>
      <c r="E231" s="122">
        <v>0</v>
      </c>
      <c r="F231" s="123">
        <v>0</v>
      </c>
      <c r="G231" s="122">
        <v>0</v>
      </c>
    </row>
    <row r="232" spans="1:7" ht="12.75">
      <c r="A232" s="2"/>
      <c r="B232" s="120" t="s">
        <v>210</v>
      </c>
      <c r="C232" s="121">
        <v>82</v>
      </c>
      <c r="D232" s="121">
        <v>44</v>
      </c>
      <c r="E232" s="122">
        <v>44</v>
      </c>
      <c r="F232" s="123">
        <v>44</v>
      </c>
      <c r="G232" s="122">
        <v>44</v>
      </c>
    </row>
    <row r="233" spans="1:7" ht="12.75">
      <c r="A233" s="2"/>
      <c r="B233" s="120" t="s">
        <v>211</v>
      </c>
      <c r="C233" s="121">
        <v>144</v>
      </c>
      <c r="D233" s="121">
        <v>144</v>
      </c>
      <c r="E233" s="122">
        <v>252</v>
      </c>
      <c r="F233" s="123">
        <v>414</v>
      </c>
      <c r="G233" s="122">
        <v>526</v>
      </c>
    </row>
    <row r="234" spans="1:7" ht="12.75">
      <c r="A234" s="2"/>
      <c r="B234" s="120" t="s">
        <v>212</v>
      </c>
      <c r="C234" s="121">
        <v>1035</v>
      </c>
      <c r="D234" s="121">
        <v>1326</v>
      </c>
      <c r="E234" s="122">
        <v>1547</v>
      </c>
      <c r="F234" s="123">
        <v>2042</v>
      </c>
      <c r="G234" s="122">
        <v>2472</v>
      </c>
    </row>
    <row r="235" spans="1:7" ht="12.75">
      <c r="A235" s="4"/>
      <c r="B235" s="120" t="s">
        <v>213</v>
      </c>
      <c r="C235" s="121">
        <v>32</v>
      </c>
      <c r="D235" s="121">
        <v>34</v>
      </c>
      <c r="E235" s="122">
        <v>28</v>
      </c>
      <c r="F235" s="123">
        <v>29</v>
      </c>
      <c r="G235" s="122">
        <v>30</v>
      </c>
    </row>
    <row r="236" spans="1:7" ht="12.75">
      <c r="A236" s="4"/>
      <c r="B236" s="120" t="s">
        <v>214</v>
      </c>
      <c r="C236" s="121">
        <v>568</v>
      </c>
      <c r="D236" s="121">
        <v>600</v>
      </c>
      <c r="E236" s="122">
        <v>688</v>
      </c>
      <c r="F236" s="123">
        <v>768</v>
      </c>
      <c r="G236" s="122">
        <v>840</v>
      </c>
    </row>
    <row r="237" spans="1:7" ht="12.75">
      <c r="A237" s="4"/>
      <c r="B237" s="120" t="s">
        <v>215</v>
      </c>
      <c r="C237" s="121">
        <v>108</v>
      </c>
      <c r="D237" s="121">
        <v>36</v>
      </c>
      <c r="E237" s="122">
        <v>121</v>
      </c>
      <c r="F237" s="123">
        <v>126</v>
      </c>
      <c r="G237" s="122">
        <v>126</v>
      </c>
    </row>
    <row r="238" spans="1:7" ht="12.75">
      <c r="A238" s="4"/>
      <c r="B238" s="134" t="s">
        <v>216</v>
      </c>
      <c r="C238" s="125">
        <v>2013</v>
      </c>
      <c r="D238" s="125">
        <v>2184</v>
      </c>
      <c r="E238" s="126">
        <v>2680</v>
      </c>
      <c r="F238" s="127">
        <v>3423</v>
      </c>
      <c r="G238" s="126">
        <f>SUM(G225:G237)</f>
        <v>4038</v>
      </c>
    </row>
    <row r="239" spans="1:7" ht="12.75">
      <c r="A239" s="4"/>
      <c r="B239" s="120" t="s">
        <v>217</v>
      </c>
      <c r="C239" s="121"/>
      <c r="D239" s="121">
        <v>0</v>
      </c>
      <c r="E239" s="122">
        <v>0</v>
      </c>
      <c r="F239" s="123">
        <v>0</v>
      </c>
      <c r="G239" s="122">
        <v>0</v>
      </c>
    </row>
    <row r="240" spans="1:7" ht="12.75">
      <c r="A240" s="4"/>
      <c r="B240" s="118" t="s">
        <v>218</v>
      </c>
      <c r="C240" s="119"/>
      <c r="D240" s="119"/>
      <c r="E240" s="119"/>
      <c r="F240" s="333"/>
      <c r="G240" s="333"/>
    </row>
    <row r="241" spans="1:7" ht="12.75">
      <c r="A241" s="4"/>
      <c r="B241" s="120" t="s">
        <v>569</v>
      </c>
      <c r="C241" s="121">
        <v>0</v>
      </c>
      <c r="D241" s="121">
        <v>0</v>
      </c>
      <c r="E241" s="122">
        <v>0</v>
      </c>
      <c r="F241" s="123">
        <v>1</v>
      </c>
      <c r="G241" s="122">
        <v>1</v>
      </c>
    </row>
    <row r="242" spans="1:7" ht="12.75">
      <c r="A242" s="4"/>
      <c r="B242" s="120" t="s">
        <v>219</v>
      </c>
      <c r="C242" s="121">
        <v>250</v>
      </c>
      <c r="D242" s="121">
        <v>272</v>
      </c>
      <c r="E242" s="122">
        <v>384</v>
      </c>
      <c r="F242" s="123">
        <v>588</v>
      </c>
      <c r="G242" s="122">
        <v>812</v>
      </c>
    </row>
    <row r="243" spans="1:7" ht="12.75">
      <c r="A243" s="4"/>
      <c r="B243" s="120" t="s">
        <v>220</v>
      </c>
      <c r="C243" s="121">
        <v>256</v>
      </c>
      <c r="D243" s="121">
        <v>277</v>
      </c>
      <c r="E243" s="122">
        <v>337</v>
      </c>
      <c r="F243" s="123">
        <v>673</v>
      </c>
      <c r="G243" s="122">
        <v>705</v>
      </c>
    </row>
    <row r="244" spans="1:7" ht="12.75">
      <c r="A244" s="4"/>
      <c r="B244" s="120" t="s">
        <v>221</v>
      </c>
      <c r="C244" s="121">
        <v>333</v>
      </c>
      <c r="D244" s="121">
        <v>421</v>
      </c>
      <c r="E244" s="122">
        <v>549</v>
      </c>
      <c r="F244" s="123">
        <v>708</v>
      </c>
      <c r="G244" s="122">
        <v>1101</v>
      </c>
    </row>
    <row r="245" spans="1:7" ht="12.75">
      <c r="A245" s="4"/>
      <c r="B245" s="120" t="s">
        <v>222</v>
      </c>
      <c r="C245" s="121">
        <v>485</v>
      </c>
      <c r="D245" s="121">
        <v>614</v>
      </c>
      <c r="E245" s="122">
        <v>697</v>
      </c>
      <c r="F245" s="123">
        <v>847</v>
      </c>
      <c r="G245" s="122">
        <v>1004</v>
      </c>
    </row>
    <row r="246" spans="1:7" ht="12.75">
      <c r="A246" s="4"/>
      <c r="B246" s="120" t="s">
        <v>223</v>
      </c>
      <c r="C246" s="121">
        <v>0</v>
      </c>
      <c r="D246" s="121">
        <v>103</v>
      </c>
      <c r="E246" s="122">
        <v>0</v>
      </c>
      <c r="F246" s="123">
        <v>0</v>
      </c>
      <c r="G246" s="122">
        <v>0</v>
      </c>
    </row>
    <row r="247" spans="1:7" ht="12.75">
      <c r="A247" s="4"/>
      <c r="B247" s="120" t="s">
        <v>224</v>
      </c>
      <c r="C247" s="121">
        <v>141</v>
      </c>
      <c r="D247" s="121">
        <v>157</v>
      </c>
      <c r="E247" s="122">
        <v>268</v>
      </c>
      <c r="F247" s="123">
        <v>388</v>
      </c>
      <c r="G247" s="122">
        <v>402</v>
      </c>
    </row>
    <row r="248" spans="1:7" ht="12.75">
      <c r="A248" s="4"/>
      <c r="B248" s="134" t="s">
        <v>225</v>
      </c>
      <c r="C248" s="125">
        <v>1465</v>
      </c>
      <c r="D248" s="125">
        <v>1844</v>
      </c>
      <c r="E248" s="126">
        <v>2235</v>
      </c>
      <c r="F248" s="127">
        <v>3205</v>
      </c>
      <c r="G248" s="126">
        <f>SUM(G241:G247)</f>
        <v>4025</v>
      </c>
    </row>
    <row r="249" spans="1:7" ht="12.75">
      <c r="A249" s="4"/>
      <c r="B249" s="120" t="s">
        <v>226</v>
      </c>
      <c r="C249" s="121">
        <v>15</v>
      </c>
      <c r="D249" s="121">
        <v>118</v>
      </c>
      <c r="E249" s="122">
        <v>16</v>
      </c>
      <c r="F249" s="123">
        <v>85</v>
      </c>
      <c r="G249" s="122">
        <f>G248-G250</f>
        <v>138</v>
      </c>
    </row>
    <row r="250" spans="1:7" ht="12.75">
      <c r="A250" s="4"/>
      <c r="B250" s="120" t="s">
        <v>227</v>
      </c>
      <c r="C250" s="121">
        <v>1450</v>
      </c>
      <c r="D250" s="121">
        <v>1726</v>
      </c>
      <c r="E250" s="122">
        <v>2219</v>
      </c>
      <c r="F250" s="123">
        <v>3120</v>
      </c>
      <c r="G250" s="122">
        <v>3887</v>
      </c>
    </row>
    <row r="251" spans="1:7" ht="12.75">
      <c r="A251" s="4"/>
      <c r="B251" s="120" t="s">
        <v>228</v>
      </c>
      <c r="C251" s="121">
        <v>0</v>
      </c>
      <c r="D251" s="121">
        <v>0</v>
      </c>
      <c r="E251" s="122">
        <v>0</v>
      </c>
      <c r="F251" s="123">
        <v>0</v>
      </c>
      <c r="G251" s="122">
        <v>1</v>
      </c>
    </row>
    <row r="252" spans="1:7" ht="11.25">
      <c r="A252" s="4"/>
      <c r="B252" s="137" t="s">
        <v>238</v>
      </c>
      <c r="C252" s="139"/>
      <c r="D252" s="139"/>
      <c r="E252" s="139"/>
      <c r="F252" s="139"/>
      <c r="G252" s="114"/>
    </row>
    <row r="253" spans="1:7" ht="12.75">
      <c r="A253" s="4"/>
      <c r="B253" s="116" t="s">
        <v>239</v>
      </c>
      <c r="C253" s="117">
        <v>2012</v>
      </c>
      <c r="D253" s="117">
        <v>2013</v>
      </c>
      <c r="E253" s="117">
        <v>2014</v>
      </c>
      <c r="F253" s="117">
        <v>2015</v>
      </c>
      <c r="G253" s="117">
        <v>2016</v>
      </c>
    </row>
    <row r="254" spans="1:7" ht="12.75">
      <c r="A254" s="4"/>
      <c r="B254" s="118" t="s">
        <v>190</v>
      </c>
      <c r="C254" s="119"/>
      <c r="D254" s="119"/>
      <c r="E254" s="119"/>
      <c r="F254" s="331"/>
      <c r="G254" s="332"/>
    </row>
    <row r="255" spans="1:7" ht="12.75">
      <c r="A255" s="4"/>
      <c r="B255" s="120" t="s">
        <v>191</v>
      </c>
      <c r="C255" s="121">
        <v>1925</v>
      </c>
      <c r="D255" s="121">
        <v>1947</v>
      </c>
      <c r="E255" s="122">
        <v>1998</v>
      </c>
      <c r="F255" s="123">
        <v>2100</v>
      </c>
      <c r="G255" s="122">
        <v>2208</v>
      </c>
    </row>
    <row r="256" spans="1:7" ht="12.75">
      <c r="A256" s="4"/>
      <c r="B256" s="120" t="s">
        <v>192</v>
      </c>
      <c r="C256" s="121">
        <v>185</v>
      </c>
      <c r="D256" s="121">
        <v>185</v>
      </c>
      <c r="E256" s="122">
        <v>185</v>
      </c>
      <c r="F256" s="123">
        <v>185</v>
      </c>
      <c r="G256" s="122">
        <v>185</v>
      </c>
    </row>
    <row r="257" spans="1:7" ht="12.75">
      <c r="A257" s="4"/>
      <c r="B257" s="120" t="s">
        <v>193</v>
      </c>
      <c r="C257" s="121">
        <v>141</v>
      </c>
      <c r="D257" s="121">
        <v>141</v>
      </c>
      <c r="E257" s="122">
        <v>180</v>
      </c>
      <c r="F257" s="123">
        <v>239</v>
      </c>
      <c r="G257" s="122">
        <v>276</v>
      </c>
    </row>
    <row r="258" spans="1:7" ht="12.75">
      <c r="A258" s="4"/>
      <c r="B258" s="120" t="s">
        <v>194</v>
      </c>
      <c r="C258" s="121">
        <v>737</v>
      </c>
      <c r="D258" s="121">
        <v>916</v>
      </c>
      <c r="E258" s="122">
        <v>912</v>
      </c>
      <c r="F258" s="123">
        <v>918</v>
      </c>
      <c r="G258" s="122">
        <v>913</v>
      </c>
    </row>
    <row r="259" spans="1:7" ht="12.75">
      <c r="A259" s="4"/>
      <c r="B259" s="120" t="s">
        <v>195</v>
      </c>
      <c r="C259" s="121">
        <v>1698</v>
      </c>
      <c r="D259" s="121">
        <v>1701</v>
      </c>
      <c r="E259" s="122">
        <v>1674</v>
      </c>
      <c r="F259" s="123">
        <v>1673</v>
      </c>
      <c r="G259" s="122">
        <v>1665</v>
      </c>
    </row>
    <row r="260" spans="1:7" ht="12.75">
      <c r="A260" s="4"/>
      <c r="B260" s="120" t="s">
        <v>196</v>
      </c>
      <c r="C260" s="121">
        <v>1881</v>
      </c>
      <c r="D260" s="121">
        <v>1900</v>
      </c>
      <c r="E260" s="122">
        <v>1884</v>
      </c>
      <c r="F260" s="123">
        <v>1896</v>
      </c>
      <c r="G260" s="122">
        <v>1897</v>
      </c>
    </row>
    <row r="261" spans="1:7" ht="12.75">
      <c r="A261" s="4"/>
      <c r="B261" s="120" t="s">
        <v>197</v>
      </c>
      <c r="C261" s="121">
        <v>1150</v>
      </c>
      <c r="D261" s="121">
        <v>1150</v>
      </c>
      <c r="E261" s="122">
        <v>1126</v>
      </c>
      <c r="F261" s="123">
        <v>1120</v>
      </c>
      <c r="G261" s="122">
        <v>1113</v>
      </c>
    </row>
    <row r="262" spans="1:7" ht="12.75">
      <c r="A262" s="4"/>
      <c r="B262" s="120" t="s">
        <v>198</v>
      </c>
      <c r="C262" s="121">
        <v>506</v>
      </c>
      <c r="D262" s="121">
        <v>509</v>
      </c>
      <c r="E262" s="122">
        <v>519</v>
      </c>
      <c r="F262" s="123">
        <v>528</v>
      </c>
      <c r="G262" s="122">
        <v>482</v>
      </c>
    </row>
    <row r="263" spans="1:7" ht="12.75">
      <c r="A263" s="4"/>
      <c r="B263" s="120" t="s">
        <v>199</v>
      </c>
      <c r="C263" s="121">
        <v>63</v>
      </c>
      <c r="D263" s="121">
        <v>27</v>
      </c>
      <c r="E263" s="122">
        <v>72</v>
      </c>
      <c r="F263" s="123">
        <v>75</v>
      </c>
      <c r="G263" s="122">
        <v>75</v>
      </c>
    </row>
    <row r="264" spans="1:7" ht="12.75">
      <c r="A264" s="4"/>
      <c r="B264" s="134" t="s">
        <v>200</v>
      </c>
      <c r="C264" s="125">
        <v>8286</v>
      </c>
      <c r="D264" s="125">
        <v>8476</v>
      </c>
      <c r="E264" s="126">
        <v>8550</v>
      </c>
      <c r="F264" s="127">
        <v>8734</v>
      </c>
      <c r="G264" s="126">
        <v>8814</v>
      </c>
    </row>
    <row r="265" spans="1:7" ht="12.75">
      <c r="A265" s="4"/>
      <c r="B265" s="118" t="s">
        <v>202</v>
      </c>
      <c r="C265" s="119"/>
      <c r="D265" s="119"/>
      <c r="E265" s="119"/>
      <c r="F265" s="333"/>
      <c r="G265" s="334"/>
    </row>
    <row r="266" spans="1:7" ht="12.75">
      <c r="A266" s="4"/>
      <c r="B266" s="120" t="s">
        <v>203</v>
      </c>
      <c r="C266" s="121">
        <v>5047</v>
      </c>
      <c r="D266" s="121">
        <v>5047</v>
      </c>
      <c r="E266" s="122">
        <v>5018</v>
      </c>
      <c r="F266" s="123">
        <v>5018</v>
      </c>
      <c r="G266" s="122">
        <v>5015</v>
      </c>
    </row>
    <row r="267" spans="1:7" ht="12.75">
      <c r="A267" s="4"/>
      <c r="B267" s="120" t="s">
        <v>204</v>
      </c>
      <c r="C267" s="121">
        <v>145</v>
      </c>
      <c r="D267" s="121">
        <v>155</v>
      </c>
      <c r="E267" s="122">
        <v>153</v>
      </c>
      <c r="F267" s="123">
        <v>153</v>
      </c>
      <c r="G267" s="122">
        <v>153</v>
      </c>
    </row>
    <row r="268" spans="1:7" ht="12.75">
      <c r="A268" s="4"/>
      <c r="B268" s="120" t="s">
        <v>205</v>
      </c>
      <c r="C268" s="121">
        <v>75</v>
      </c>
      <c r="D268" s="121">
        <v>117</v>
      </c>
      <c r="E268" s="122">
        <v>122</v>
      </c>
      <c r="F268" s="123">
        <v>122</v>
      </c>
      <c r="G268" s="122">
        <v>122</v>
      </c>
    </row>
    <row r="269" spans="1:7" ht="12.75">
      <c r="A269" s="4"/>
      <c r="B269" s="120" t="s">
        <v>206</v>
      </c>
      <c r="C269" s="121">
        <v>691</v>
      </c>
      <c r="D269" s="121">
        <v>691</v>
      </c>
      <c r="E269" s="122">
        <v>688</v>
      </c>
      <c r="F269" s="123">
        <v>687</v>
      </c>
      <c r="G269" s="122">
        <v>687</v>
      </c>
    </row>
    <row r="270" spans="1:7" ht="12.75">
      <c r="A270" s="4"/>
      <c r="B270" s="120" t="s">
        <v>207</v>
      </c>
      <c r="C270" s="121">
        <v>72</v>
      </c>
      <c r="D270" s="121">
        <v>72</v>
      </c>
      <c r="E270" s="122">
        <v>74</v>
      </c>
      <c r="F270" s="123">
        <v>74</v>
      </c>
      <c r="G270" s="122">
        <v>74</v>
      </c>
    </row>
    <row r="271" spans="1:7" ht="12.75">
      <c r="A271" s="4"/>
      <c r="B271" s="120" t="s">
        <v>208</v>
      </c>
      <c r="C271" s="121">
        <v>42</v>
      </c>
      <c r="D271" s="121">
        <v>77</v>
      </c>
      <c r="E271" s="122">
        <v>77</v>
      </c>
      <c r="F271" s="123">
        <v>77</v>
      </c>
      <c r="G271" s="122">
        <v>77</v>
      </c>
    </row>
    <row r="272" spans="1:7" ht="12.75">
      <c r="A272" s="4"/>
      <c r="B272" s="120" t="s">
        <v>209</v>
      </c>
      <c r="C272" s="121">
        <v>77</v>
      </c>
      <c r="D272" s="121">
        <v>159</v>
      </c>
      <c r="E272" s="122">
        <v>159</v>
      </c>
      <c r="F272" s="123">
        <v>159</v>
      </c>
      <c r="G272" s="122">
        <v>159</v>
      </c>
    </row>
    <row r="273" spans="1:7" ht="12.75">
      <c r="A273" s="4"/>
      <c r="B273" s="120" t="s">
        <v>210</v>
      </c>
      <c r="C273" s="121">
        <v>159</v>
      </c>
      <c r="D273" s="121">
        <v>244</v>
      </c>
      <c r="E273" s="122">
        <v>244</v>
      </c>
      <c r="F273" s="123">
        <v>244</v>
      </c>
      <c r="G273" s="122">
        <v>244</v>
      </c>
    </row>
    <row r="274" spans="1:7" ht="12.75">
      <c r="A274" s="4"/>
      <c r="B274" s="120" t="s">
        <v>211</v>
      </c>
      <c r="C274" s="121">
        <v>244</v>
      </c>
      <c r="D274" s="121">
        <v>282</v>
      </c>
      <c r="E274" s="122">
        <v>390</v>
      </c>
      <c r="F274" s="123">
        <v>552</v>
      </c>
      <c r="G274" s="122">
        <v>664</v>
      </c>
    </row>
    <row r="275" spans="1:7" ht="12.75">
      <c r="A275" s="4"/>
      <c r="B275" s="120" t="s">
        <v>212</v>
      </c>
      <c r="C275" s="121">
        <v>282</v>
      </c>
      <c r="D275" s="121">
        <v>4217</v>
      </c>
      <c r="E275" s="122">
        <v>4468</v>
      </c>
      <c r="F275" s="123">
        <v>4979</v>
      </c>
      <c r="G275" s="122">
        <v>5404</v>
      </c>
    </row>
    <row r="276" spans="1:7" ht="12.75">
      <c r="A276" s="4"/>
      <c r="B276" s="120" t="s">
        <v>213</v>
      </c>
      <c r="C276" s="121">
        <v>3818</v>
      </c>
      <c r="D276" s="121">
        <v>510</v>
      </c>
      <c r="E276" s="122">
        <v>501</v>
      </c>
      <c r="F276" s="123">
        <v>504</v>
      </c>
      <c r="G276" s="122">
        <v>468</v>
      </c>
    </row>
    <row r="277" spans="1:7" ht="12.75">
      <c r="A277" s="4"/>
      <c r="B277" s="120" t="s">
        <v>214</v>
      </c>
      <c r="C277" s="121">
        <v>440</v>
      </c>
      <c r="D277" s="121">
        <v>4279</v>
      </c>
      <c r="E277" s="122">
        <v>4364</v>
      </c>
      <c r="F277" s="123">
        <v>4416</v>
      </c>
      <c r="G277" s="122">
        <v>4062</v>
      </c>
    </row>
    <row r="278" spans="1:7" ht="12.75">
      <c r="A278" s="4"/>
      <c r="B278" s="120" t="s">
        <v>215</v>
      </c>
      <c r="C278" s="121">
        <v>4247</v>
      </c>
      <c r="D278" s="121">
        <v>81</v>
      </c>
      <c r="E278" s="122">
        <v>166</v>
      </c>
      <c r="F278" s="123">
        <v>171</v>
      </c>
      <c r="G278" s="122">
        <v>171</v>
      </c>
    </row>
    <row r="279" spans="1:7" ht="12.75">
      <c r="A279" s="4"/>
      <c r="B279" s="134" t="s">
        <v>216</v>
      </c>
      <c r="C279" s="125">
        <v>15492</v>
      </c>
      <c r="D279" s="125">
        <v>15931</v>
      </c>
      <c r="E279" s="126">
        <v>16424</v>
      </c>
      <c r="F279" s="127">
        <v>17156</v>
      </c>
      <c r="G279" s="126">
        <v>17300</v>
      </c>
    </row>
    <row r="280" spans="1:7" ht="12.75">
      <c r="A280" s="4"/>
      <c r="B280" s="120" t="s">
        <v>217</v>
      </c>
      <c r="C280" s="121"/>
      <c r="D280" s="121">
        <v>211</v>
      </c>
      <c r="E280" s="122">
        <v>220</v>
      </c>
      <c r="F280" s="123">
        <v>220</v>
      </c>
      <c r="G280" s="122">
        <v>220</v>
      </c>
    </row>
    <row r="281" spans="1:7" ht="12.75">
      <c r="A281" s="4"/>
      <c r="B281" s="118" t="s">
        <v>218</v>
      </c>
      <c r="C281" s="119"/>
      <c r="D281" s="119"/>
      <c r="E281" s="119"/>
      <c r="F281" s="333"/>
      <c r="G281" s="334"/>
    </row>
    <row r="282" spans="1:7" ht="12.75">
      <c r="A282" s="4"/>
      <c r="B282" s="120" t="s">
        <v>569</v>
      </c>
      <c r="C282" s="121">
        <v>1805</v>
      </c>
      <c r="D282" s="121">
        <v>1688</v>
      </c>
      <c r="E282" s="122">
        <v>1626</v>
      </c>
      <c r="F282" s="123">
        <v>1538</v>
      </c>
      <c r="G282" s="121">
        <v>1532</v>
      </c>
    </row>
    <row r="283" spans="1:7" ht="12.75">
      <c r="A283" s="4"/>
      <c r="B283" s="120" t="s">
        <v>219</v>
      </c>
      <c r="C283" s="121">
        <v>4421</v>
      </c>
      <c r="D283" s="121">
        <v>4395</v>
      </c>
      <c r="E283" s="122">
        <v>4454</v>
      </c>
      <c r="F283" s="123">
        <v>3882</v>
      </c>
      <c r="G283" s="121">
        <v>3900</v>
      </c>
    </row>
    <row r="284" spans="1:7" ht="12.75">
      <c r="A284" s="4"/>
      <c r="B284" s="120" t="s">
        <v>220</v>
      </c>
      <c r="C284" s="121">
        <v>9696</v>
      </c>
      <c r="D284" s="121">
        <v>9369</v>
      </c>
      <c r="E284" s="122">
        <v>9096</v>
      </c>
      <c r="F284" s="123">
        <v>8427</v>
      </c>
      <c r="G284" s="121">
        <v>7576</v>
      </c>
    </row>
    <row r="285" spans="1:7" ht="12.75">
      <c r="A285" s="4"/>
      <c r="B285" s="120" t="s">
        <v>221</v>
      </c>
      <c r="C285" s="121">
        <v>34169</v>
      </c>
      <c r="D285" s="121">
        <v>33420</v>
      </c>
      <c r="E285" s="122">
        <v>30127</v>
      </c>
      <c r="F285" s="123">
        <v>28239</v>
      </c>
      <c r="G285" s="121">
        <v>27565</v>
      </c>
    </row>
    <row r="286" spans="1:7" ht="12.75">
      <c r="A286" s="4"/>
      <c r="B286" s="120" t="s">
        <v>222</v>
      </c>
      <c r="C286" s="121">
        <v>14915</v>
      </c>
      <c r="D286" s="121">
        <v>14633</v>
      </c>
      <c r="E286" s="122">
        <v>13970</v>
      </c>
      <c r="F286" s="123">
        <v>13053</v>
      </c>
      <c r="G286" s="121">
        <v>12800</v>
      </c>
    </row>
    <row r="287" spans="1:7" ht="12.75">
      <c r="A287" s="4"/>
      <c r="B287" s="120" t="s">
        <v>223</v>
      </c>
      <c r="C287" s="121">
        <v>103</v>
      </c>
      <c r="D287" s="121">
        <v>103</v>
      </c>
      <c r="E287" s="122">
        <v>103</v>
      </c>
      <c r="F287" s="123">
        <v>103</v>
      </c>
      <c r="G287" s="121">
        <v>103</v>
      </c>
    </row>
    <row r="288" spans="1:7" ht="12.75">
      <c r="A288" s="4"/>
      <c r="B288" s="120" t="s">
        <v>224</v>
      </c>
      <c r="C288" s="121">
        <v>27613</v>
      </c>
      <c r="D288" s="121">
        <v>26738</v>
      </c>
      <c r="E288" s="122">
        <v>26163</v>
      </c>
      <c r="F288" s="123">
        <v>25673</v>
      </c>
      <c r="G288" s="121">
        <v>24870</v>
      </c>
    </row>
    <row r="289" spans="1:7" ht="12.75">
      <c r="A289" s="4"/>
      <c r="B289" s="134" t="s">
        <v>225</v>
      </c>
      <c r="C289" s="125">
        <v>92722</v>
      </c>
      <c r="D289" s="125">
        <v>90638</v>
      </c>
      <c r="E289" s="126">
        <v>90638</v>
      </c>
      <c r="F289" s="127">
        <v>80915</v>
      </c>
      <c r="G289" s="125">
        <v>78346</v>
      </c>
    </row>
    <row r="290" spans="1:7" ht="12.75">
      <c r="A290" s="4"/>
      <c r="B290" s="120" t="s">
        <v>226</v>
      </c>
      <c r="C290" s="121">
        <v>44726</v>
      </c>
      <c r="D290" s="121">
        <v>29224</v>
      </c>
      <c r="E290" s="122">
        <v>30624</v>
      </c>
      <c r="F290" s="123">
        <v>24994</v>
      </c>
      <c r="G290" s="121">
        <v>24021</v>
      </c>
    </row>
    <row r="291" spans="1:7" ht="12.75">
      <c r="A291" s="4"/>
      <c r="B291" s="120" t="s">
        <v>227</v>
      </c>
      <c r="C291" s="121">
        <v>47996</v>
      </c>
      <c r="D291" s="121">
        <v>61414</v>
      </c>
      <c r="E291" s="122">
        <v>60014</v>
      </c>
      <c r="F291" s="123">
        <v>55921</v>
      </c>
      <c r="G291" s="121">
        <v>54325</v>
      </c>
    </row>
    <row r="292" spans="1:7" ht="12.75">
      <c r="A292" s="4"/>
      <c r="B292" s="120" t="s">
        <v>228</v>
      </c>
      <c r="C292" s="121"/>
      <c r="D292" s="121">
        <v>5073</v>
      </c>
      <c r="E292" s="122">
        <v>4212</v>
      </c>
      <c r="F292" s="123">
        <v>4123</v>
      </c>
      <c r="G292" s="121">
        <v>4100</v>
      </c>
    </row>
  </sheetData>
  <sheetProtection/>
  <mergeCells count="21">
    <mergeCell ref="F8:G8"/>
    <mergeCell ref="F19:G19"/>
    <mergeCell ref="F35:G35"/>
    <mergeCell ref="F49:G49"/>
    <mergeCell ref="F117:G117"/>
    <mergeCell ref="F131:G131"/>
    <mergeCell ref="F142:G142"/>
    <mergeCell ref="F158:G158"/>
    <mergeCell ref="F60:G60"/>
    <mergeCell ref="F76:G76"/>
    <mergeCell ref="F90:G90"/>
    <mergeCell ref="F101:G101"/>
    <mergeCell ref="F254:G254"/>
    <mergeCell ref="F265:G265"/>
    <mergeCell ref="F281:G281"/>
    <mergeCell ref="F172:G172"/>
    <mergeCell ref="F183:G183"/>
    <mergeCell ref="F199:G199"/>
    <mergeCell ref="F213:G213"/>
    <mergeCell ref="F224:G224"/>
    <mergeCell ref="F240:G2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ferroviaires</dc:title>
  <dc:subject>Mémento de statistiques des transports 2016</dc:subject>
  <dc:creator>SDES</dc:creator>
  <cp:keywords/>
  <dc:description/>
  <cp:lastModifiedBy>MEDDE</cp:lastModifiedBy>
  <dcterms:created xsi:type="dcterms:W3CDTF">2017-10-17T12:06:39Z</dcterms:created>
  <dcterms:modified xsi:type="dcterms:W3CDTF">2017-11-30T14:21:01Z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