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35" activeTab="0"/>
  </bookViews>
  <sheets>
    <sheet name="A savoir" sheetId="1" r:id="rId1"/>
    <sheet name="6_1" sheetId="2" r:id="rId2"/>
    <sheet name="6_2" sheetId="3" r:id="rId3"/>
    <sheet name="6_3a" sheetId="4" r:id="rId4"/>
    <sheet name="6_3b" sheetId="5" r:id="rId5"/>
    <sheet name="6_5" sheetId="6" r:id="rId6"/>
    <sheet name="6_6" sheetId="7" r:id="rId7"/>
    <sheet name="6_7" sheetId="8" r:id="rId8"/>
  </sheets>
  <externalReferences>
    <externalReference r:id="rId11"/>
    <externalReference r:id="rId12"/>
  </externalReferences>
  <definedNames>
    <definedName name="bla" localSheetId="3">'6_3a'!bla</definedName>
    <definedName name="bla" localSheetId="5">'6_5'!bla</definedName>
    <definedName name="bla">[0]!bla</definedName>
    <definedName name="Edition" localSheetId="3">'6_3a'!Edition</definedName>
    <definedName name="Edition" localSheetId="5">'6_5'!Edition</definedName>
    <definedName name="Edition">[0]!Edition</definedName>
    <definedName name="eee" localSheetId="3">'6_3a'!eee</definedName>
    <definedName name="eee" localSheetId="5">'6_5'!eee</definedName>
    <definedName name="eee">[0]!eee</definedName>
    <definedName name="Excel_BuiltIn_Print_Area_1">#REF!</definedName>
    <definedName name="Excel_BuiltIn_Print_Area_1_2">#REF!</definedName>
    <definedName name="Excel_BuiltIn_Print_Area_2">'[1]graphiques '!#REF!</definedName>
    <definedName name="Excel_BuiltIn_Print_Area_3">#REF!</definedName>
    <definedName name="Excel_BuiltIn_Print_Area_7">#REF!</definedName>
    <definedName name="Excel_BuiltIn_Print_Area_9_1">#REF!</definedName>
    <definedName name="graph3" localSheetId="3">'6_3a'!graph3</definedName>
    <definedName name="graph3" localSheetId="5">'6_5'!graph3</definedName>
    <definedName name="graph3">[0]!graph3</definedName>
    <definedName name="Menu" localSheetId="3">'6_3a'!Menu</definedName>
    <definedName name="Menu" localSheetId="5">'6_5'!Menu</definedName>
    <definedName name="Menu">[0]!Menu</definedName>
    <definedName name="Module1.Menu_susp" localSheetId="3">'6_3a'!Module1.Menu_susp</definedName>
    <definedName name="Module1.Menu_susp" localSheetId="5">'6_5'!Module1.Menu_susp</definedName>
    <definedName name="Module1.Menu_susp">[0]!Module1.Menu_susp</definedName>
    <definedName name="Quitter" localSheetId="3">'6_3a'!Quitter</definedName>
    <definedName name="Quitter" localSheetId="5">'6_5'!Quitter</definedName>
    <definedName name="Quitter">[0]!Quitter</definedName>
    <definedName name="red1">'[2]Graph_effectifs'!#REF!</definedName>
    <definedName name="red2">'[2]Graph_effectifs'!#REF!</definedName>
    <definedName name="red3">'[2]Graph_effectifs'!#REF!</definedName>
    <definedName name="red4">'[2]Graph_effectifs'!#REF!</definedName>
    <definedName name="red5">'[2]Graph_effectifs'!#REF!</definedName>
    <definedName name="Saisie" localSheetId="3">'6_3a'!Saisie</definedName>
    <definedName name="Saisie" localSheetId="5">'6_5'!Saisie</definedName>
    <definedName name="Saisie">[0]!Saisie</definedName>
    <definedName name="Saisie_susp" localSheetId="3">'6_3a'!Saisie_susp</definedName>
    <definedName name="Saisie_susp" localSheetId="5">'6_5'!Saisie_susp</definedName>
    <definedName name="Saisie_susp">[0]!Saisie_susp</definedName>
    <definedName name="sdfsd" localSheetId="3">'6_3a'!sdfsd</definedName>
    <definedName name="sdfsd" localSheetId="5">'6_5'!sdfsd</definedName>
    <definedName name="sdfsd">[0]!sdfsd</definedName>
    <definedName name="septimus" localSheetId="3">'6_3a'!septimus</definedName>
    <definedName name="septimus" localSheetId="5">'6_5'!septimus</definedName>
    <definedName name="septimus">[0]!septimus</definedName>
    <definedName name="Tableau" localSheetId="3">'6_3a'!Tableau</definedName>
    <definedName name="Tableau" localSheetId="5">'6_5'!Tableau</definedName>
    <definedName name="Tableau">[0]!Tableau</definedName>
    <definedName name="taux_dep" localSheetId="3">'6_3a'!taux_dep</definedName>
    <definedName name="taux_dep" localSheetId="5">'6_5'!taux_dep</definedName>
    <definedName name="taux_dep">[0]!taux_dep</definedName>
    <definedName name="Tdep_intemp" localSheetId="3">'6_3a'!Tdep_intemp</definedName>
    <definedName name="Tdep_intemp" localSheetId="5">'6_5'!Tdep_intemp</definedName>
    <definedName name="Tdep_intemp">[0]!Tdep_intemp</definedName>
    <definedName name="vvv" localSheetId="3">'6_3a'!vvv</definedName>
    <definedName name="vvv" localSheetId="5">'6_5'!vvv</definedName>
    <definedName name="vvv">[0]!vvv</definedName>
    <definedName name="wdgwfgw" localSheetId="3">'6_3a'!wdgwfgw</definedName>
    <definedName name="wdgwfgw" localSheetId="5">'6_5'!wdgwfgw</definedName>
    <definedName name="wdgwfgw">[0]!wdgwfgw</definedName>
    <definedName name="xxxx" localSheetId="3">'6_3a'!xxxx</definedName>
    <definedName name="xxxx" localSheetId="5">'6_5'!xxxx</definedName>
    <definedName name="xxxx">[0]!xxxx</definedName>
    <definedName name="_xlnm.Print_Area" localSheetId="1">'6_1'!$B$1:$N$24</definedName>
    <definedName name="_xlnm.Print_Area" localSheetId="2">'6_2'!$A$1:$G$22</definedName>
    <definedName name="_xlnm.Print_Area" localSheetId="3">'6_3a'!$A$112:$K$121</definedName>
    <definedName name="_xlnm.Print_Area" localSheetId="4">'6_3b'!$A$64:$K$73</definedName>
    <definedName name="_xlnm.Print_Area" localSheetId="5">'6_5'!$A$1:$W$15</definedName>
  </definedNames>
  <calcPr fullCalcOnLoad="1"/>
</workbook>
</file>

<file path=xl/sharedStrings.xml><?xml version="1.0" encoding="utf-8"?>
<sst xmlns="http://schemas.openxmlformats.org/spreadsheetml/2006/main" count="319" uniqueCount="104">
  <si>
    <t>Total</t>
  </si>
  <si>
    <t>Structure</t>
  </si>
  <si>
    <t>Blessés légers</t>
  </si>
  <si>
    <t>Tués</t>
  </si>
  <si>
    <t>Nombre</t>
  </si>
  <si>
    <t>Blessés hospitalisés</t>
  </si>
  <si>
    <t xml:space="preserve">Routes départementales </t>
  </si>
  <si>
    <t xml:space="preserve">Routes nationales </t>
  </si>
  <si>
    <t xml:space="preserve">Autoroutes </t>
  </si>
  <si>
    <t xml:space="preserve">accidents corporels </t>
  </si>
  <si>
    <t xml:space="preserve">tués et blessés </t>
  </si>
  <si>
    <t xml:space="preserve">dont impliquant un poids lourd </t>
  </si>
  <si>
    <t xml:space="preserve">Nombre </t>
  </si>
  <si>
    <t xml:space="preserve">salariés </t>
  </si>
  <si>
    <t>décès</t>
  </si>
  <si>
    <t>Ensemble des secteurs</t>
  </si>
  <si>
    <t>Source : CNAMTS</t>
  </si>
  <si>
    <t>Accidents avec arrêt</t>
  </si>
  <si>
    <t>Classe d'âge</t>
  </si>
  <si>
    <t>Source : ONISR</t>
  </si>
  <si>
    <t>Nombre d'accidents avec arrêt ou IP en unités; structure en %</t>
  </si>
  <si>
    <t>Source</t>
  </si>
  <si>
    <t>CNAMTS</t>
  </si>
  <si>
    <t>ONISR</t>
  </si>
  <si>
    <t>nd</t>
  </si>
  <si>
    <t>nd : non disponible</t>
  </si>
  <si>
    <t xml:space="preserve">Victimes d'accidents impliquant un poids lourd </t>
  </si>
  <si>
    <t>Blessés</t>
  </si>
  <si>
    <t xml:space="preserve">TRF élargi </t>
  </si>
  <si>
    <t xml:space="preserve">accidents avec arrêt </t>
  </si>
  <si>
    <t>Indice de fréquence</t>
  </si>
  <si>
    <t>Taux risque d'accidents avec IP*</t>
  </si>
  <si>
    <t xml:space="preserve">Source : CNAMTS </t>
  </si>
  <si>
    <t>indice de fréquence et taux de risque pour 1 000, taux de décès  pour 10 000, accidents en milliers, nouvelles IP et  décès en unités</t>
  </si>
  <si>
    <t>Location avec chauffeur</t>
  </si>
  <si>
    <t xml:space="preserve">Messagerie </t>
  </si>
  <si>
    <t>Taux décès</t>
  </si>
  <si>
    <t>Nombre d'accidents de travail en premier règlement</t>
  </si>
  <si>
    <t>Nombre de nouvelles incapacités permanentes</t>
  </si>
  <si>
    <t xml:space="preserve">Nombre de décès </t>
  </si>
  <si>
    <t xml:space="preserve">de 15 à 19 ans  </t>
  </si>
  <si>
    <t xml:space="preserve">de 20 à 24 ans  </t>
  </si>
  <si>
    <t xml:space="preserve">de 25 à 29 ans  </t>
  </si>
  <si>
    <t xml:space="preserve">de 30 à 34 ans  </t>
  </si>
  <si>
    <t xml:space="preserve">de 35 à 39 ans  </t>
  </si>
  <si>
    <t xml:space="preserve">de 40 à 49 ans  </t>
  </si>
  <si>
    <t xml:space="preserve">de 50 à 59 ans  </t>
  </si>
  <si>
    <t xml:space="preserve">de 60 à 64 ans </t>
  </si>
  <si>
    <t>65 ans et plus</t>
  </si>
  <si>
    <t xml:space="preserve">Nouvelles incapacités permanentes </t>
  </si>
  <si>
    <t>Champ : usagers d'un poids lourd, conducteurs et passagers</t>
  </si>
  <si>
    <t xml:space="preserve"> dont usagers d'un poids lourd </t>
  </si>
  <si>
    <t xml:space="preserve">Proportion d'accidents impliquant un poids lourd </t>
  </si>
  <si>
    <t>en unités</t>
  </si>
  <si>
    <t>* IP : incapacité permanente</t>
  </si>
  <si>
    <t>nouvelles incapacités permanentes</t>
  </si>
  <si>
    <t>Transport routier de fret élargi</t>
  </si>
  <si>
    <t>Transports et entreposage</t>
  </si>
  <si>
    <t>Transports routiers de fret interurbains</t>
  </si>
  <si>
    <t>Transports routiers de fret de proximité</t>
  </si>
  <si>
    <t>Annexe 6.3  Accidents du travail dans le TRF élargi selon l'âge des victimes, en 2012</t>
  </si>
  <si>
    <t>Accidents du travail dans le TRF élargi selon l'âge des victimes</t>
  </si>
  <si>
    <t>Annexe  6.1  Accidents du travail</t>
  </si>
  <si>
    <t>Effectif salarié et nombre d'accidents avec arrêt ou incapacité permanent (IP) en unités ; décès en unités ; indice de fréquence et taux de risque pour 1 000</t>
  </si>
  <si>
    <t>Proportion d'accidents ayant entraîné une incapacité permanente dans le total des accidents avec arrêt</t>
  </si>
  <si>
    <t>Taux de risque d'accidents avec IP: nombre d'accidents ayant entraîné une incapacité permanente, pour 1000 salariés</t>
  </si>
  <si>
    <t>Taux de décès : nombre de décès pour 10000 salariés</t>
  </si>
  <si>
    <t>Indice de fréquence : nombre d'accidents avec arrêt pour 1000 salariés</t>
  </si>
  <si>
    <t>Annexe 6.3  Accidents du travail dans le TRF élargi selon l'âge des victimes, en 2013</t>
  </si>
  <si>
    <t>sexe</t>
  </si>
  <si>
    <t>Hommes</t>
  </si>
  <si>
    <t>Femmes</t>
  </si>
  <si>
    <t>Part des accidents ayant entraîné une incapacité permanente, en %</t>
  </si>
  <si>
    <t>Accidents du travail dans le TRF élargi selon le sexe des victimes</t>
  </si>
  <si>
    <t>Nombre d'accidents impliquant un poids lourd</t>
  </si>
  <si>
    <t>N.B. : depuis le mois de janvier 2005, la comptabilisation du nombre de personnes tuées se fait à 30 jours au lieu de 6 jours auparavant. Ici, pour la période avant 2005, le nombre de tués à 30 jours est estimé en multipliant le nombre de tués à 6 jours par un coefficient d’ajustement calculé par l’ONISR.</t>
  </si>
  <si>
    <t xml:space="preserve">Annexe 6.5  L'accidentalité routière à 30 jours </t>
  </si>
  <si>
    <t>Annexe 6.3b  Accidents du travail dans le TRF élargi selon le sexe des victimes</t>
  </si>
  <si>
    <t xml:space="preserve">  Annexe 6.2 Accidents du travail dans le TRF élargi, par secteur détaillé</t>
  </si>
  <si>
    <t>Autres voies</t>
  </si>
  <si>
    <t>Accidents corporels, tués et blessés sur les différents réseaux</t>
  </si>
  <si>
    <t>Annexe 6.6  Accidents corporels, tués et blessés sur les différents réseaux</t>
  </si>
  <si>
    <t>en unités, proportion d'accidents impliquant un poids lourd  en %</t>
  </si>
  <si>
    <t>Ensemble des autoroutes, routes et autres voies</t>
  </si>
  <si>
    <t>Annexe 6.3  Accidents du travail dans le TRF élargi selon l'âge des victimes, en 2014</t>
  </si>
  <si>
    <t>Annexe 6.3  Accidents du travail dans le TRF élargi selon l'âge des victimes, en 2015</t>
  </si>
  <si>
    <t>MTES / DGPR</t>
  </si>
  <si>
    <t>Accidents corporels, tués et blessés dans le transport de matières dangeureuses</t>
  </si>
  <si>
    <t>Accidents survenus sur le réseau routier</t>
  </si>
  <si>
    <t>Nombre d'accidents</t>
  </si>
  <si>
    <t>Nombre d'accidents corporels</t>
  </si>
  <si>
    <t>Nombre de blessés</t>
  </si>
  <si>
    <t>dont en lien avec les marchandises transportées</t>
  </si>
  <si>
    <t>Nombre de tués</t>
  </si>
  <si>
    <t>Source : CNAMTS - calculs SDES</t>
  </si>
  <si>
    <t>Accidents du travail en France</t>
  </si>
  <si>
    <t>Accidents du travail dans le TRF élargi, par secteur détaillé</t>
  </si>
  <si>
    <t xml:space="preserve">Accidentalité routière à 30 jours </t>
  </si>
  <si>
    <t>Annexe 6.7  Accidents corporels, tués et blessés dans le transport de matières dangereuses</t>
  </si>
  <si>
    <t xml:space="preserve">Annexe 6_1 </t>
  </si>
  <si>
    <t xml:space="preserve">Annexe 6_2 </t>
  </si>
  <si>
    <t>Annexe 6_3a</t>
  </si>
  <si>
    <t>Annexe 6_3b</t>
  </si>
  <si>
    <t>Champ : régime général, France métropolitaine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</si>
</sst>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"/>
    <numFmt numFmtId="170" formatCode="#,##0.0"/>
    <numFmt numFmtId="171" formatCode="#,##0&quot;  &quot;"/>
    <numFmt numFmtId="172" formatCode="#,##0&quot; 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0.0%"/>
    <numFmt numFmtId="183" formatCode="_-* #,##0.0\ _F_-;\-* #,##0.0\ _F_-;_-* &quot;-&quot;??\ _F_-;_-@_-"/>
    <numFmt numFmtId="184" formatCode="d\ mmmm\ yyyy"/>
    <numFmt numFmtId="185" formatCode="d/m/yy"/>
    <numFmt numFmtId="186" formatCode="_-* #,##0\ _F_-;\-* #,##0\ _F_-;_-* &quot;-&quot;??\ _F_-;_-@_-"/>
    <numFmt numFmtId="187" formatCode="#,##0.00_ ;\-#,##0.00\ "/>
    <numFmt numFmtId="188" formatCode="_-* #,##0.000\ _F_-;\-* #,##0.000\ _F_-;_-* &quot;-&quot;??\ _F_-;_-@_-"/>
    <numFmt numFmtId="189" formatCode="0.000000000"/>
    <numFmt numFmtId="190" formatCode="0.0000000000"/>
    <numFmt numFmtId="191" formatCode="0.00000000000"/>
    <numFmt numFmtId="192" formatCode="_-* #,##0.0\ _F_-;\-* #,##0.0\ _F_-;_-* &quot;-&quot;?\ _F_-;_-@_-"/>
    <numFmt numFmtId="193" formatCode="#,##0.000"/>
    <numFmt numFmtId="194" formatCode="#,##0.0000"/>
    <numFmt numFmtId="195" formatCode="0.000%"/>
    <numFmt numFmtId="196" formatCode="_-* #,##0.0000\ _F_-;\-* #,##0.0000\ _F_-;_-* &quot;-&quot;??\ _F_-;_-@_-"/>
    <numFmt numFmtId="197" formatCode="_-* #,##0.00000\ _F_-;\-* #,##0.00000\ _F_-;_-* &quot;-&quot;??\ _F_-;_-@_-"/>
    <numFmt numFmtId="198" formatCode="0.0&quot;  &quot;"/>
    <numFmt numFmtId="199" formatCode="&quot;Vrai&quot;;&quot;Vrai&quot;;&quot;Faux&quot;"/>
    <numFmt numFmtId="200" formatCode="&quot;Actif&quot;;&quot;Actif&quot;;&quot;Inactif&quot;"/>
    <numFmt numFmtId="201" formatCode="#,##0.00&quot; &quot;"/>
    <numFmt numFmtId="202" formatCode="#,##0.0\ _F;\-#,##0.0\ _F"/>
    <numFmt numFmtId="203" formatCode="#,##0.0&quot; &quot;"/>
    <numFmt numFmtId="204" formatCode="0.00&quot;  &quot;"/>
    <numFmt numFmtId="205" formatCode="_-* #,##0.00\ [$€-1]_-;\-* #,##0.00\ [$€-1]_-;_-* &quot;-&quot;??\ [$€-1]_-"/>
    <numFmt numFmtId="206" formatCode="#,##0.0&quot;  &quot;"/>
    <numFmt numFmtId="207" formatCode="#,##0.00&quot;  &quot;"/>
    <numFmt numFmtId="208" formatCode="General&quot;  &quot;"/>
    <numFmt numFmtId="209" formatCode="&quot;  &quot;"/>
    <numFmt numFmtId="210" formatCode="General&quot;      &quot;"/>
  </numFmts>
  <fonts count="60">
    <font>
      <sz val="10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10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DaxOT-Regular"/>
      <family val="3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3.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3.75"/>
      <color indexed="8"/>
      <name val="Arial"/>
      <family val="0"/>
    </font>
    <font>
      <sz val="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3" fontId="7" fillId="0" borderId="0" applyBorder="0">
      <alignment vertical="center"/>
      <protection/>
    </xf>
    <xf numFmtId="0" fontId="0" fillId="27" borderId="3" applyNumberFormat="0" applyFont="0" applyAlignment="0" applyProtection="0"/>
    <xf numFmtId="0" fontId="48" fillId="28" borderId="1" applyNumberFormat="0" applyAlignment="0" applyProtection="0"/>
    <xf numFmtId="205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22">
    <xf numFmtId="0" fontId="0" fillId="0" borderId="0" xfId="0" applyAlignment="1">
      <alignment/>
    </xf>
    <xf numFmtId="0" fontId="5" fillId="33" borderId="0" xfId="56" applyFont="1" applyFill="1">
      <alignment vertical="top"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12" xfId="55" applyFont="1" applyFill="1" applyBorder="1" applyAlignment="1">
      <alignment horizontal="right"/>
      <protection/>
    </xf>
    <xf numFmtId="0" fontId="5" fillId="33" borderId="0" xfId="55" applyFont="1" applyFill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5" fillId="33" borderId="12" xfId="55" applyFont="1" applyFill="1" applyBorder="1" applyAlignment="1">
      <alignment horizontal="right"/>
      <protection/>
    </xf>
    <xf numFmtId="0" fontId="5" fillId="33" borderId="15" xfId="55" applyFont="1" applyFill="1" applyBorder="1">
      <alignment/>
      <protection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55" applyFont="1" applyFill="1" applyBorder="1" applyAlignment="1">
      <alignment horizontal="right"/>
      <protection/>
    </xf>
    <xf numFmtId="0" fontId="4" fillId="33" borderId="0" xfId="55" applyFont="1" applyFill="1" applyBorder="1">
      <alignment/>
      <protection/>
    </xf>
    <xf numFmtId="1" fontId="5" fillId="33" borderId="16" xfId="0" applyNumberFormat="1" applyFont="1" applyFill="1" applyBorder="1" applyAlignment="1">
      <alignment horizontal="left" vertical="center" indent="1"/>
    </xf>
    <xf numFmtId="1" fontId="5" fillId="33" borderId="17" xfId="0" applyNumberFormat="1" applyFont="1" applyFill="1" applyBorder="1" applyAlignment="1">
      <alignment horizontal="left" vertical="center"/>
    </xf>
    <xf numFmtId="3" fontId="5" fillId="33" borderId="18" xfId="55" applyNumberFormat="1" applyFont="1" applyFill="1" applyBorder="1" applyAlignment="1">
      <alignment horizontal="right"/>
      <protection/>
    </xf>
    <xf numFmtId="1" fontId="5" fillId="33" borderId="18" xfId="55" applyNumberFormat="1" applyFont="1" applyFill="1" applyBorder="1" applyAlignment="1">
      <alignment horizontal="right"/>
      <protection/>
    </xf>
    <xf numFmtId="0" fontId="5" fillId="33" borderId="0" xfId="55" applyFont="1" applyFill="1" applyBorder="1">
      <alignment/>
      <protection/>
    </xf>
    <xf numFmtId="0" fontId="5" fillId="33" borderId="16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left" vertical="center"/>
    </xf>
    <xf numFmtId="168" fontId="5" fillId="33" borderId="18" xfId="55" applyNumberFormat="1" applyFont="1" applyFill="1" applyBorder="1" applyAlignment="1">
      <alignment horizontal="right"/>
      <protection/>
    </xf>
    <xf numFmtId="0" fontId="5" fillId="33" borderId="18" xfId="55" applyFont="1" applyFill="1" applyBorder="1" applyAlignment="1">
      <alignment horizontal="right"/>
      <protection/>
    </xf>
    <xf numFmtId="0" fontId="5" fillId="33" borderId="19" xfId="55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left" vertical="center"/>
      <protection/>
    </xf>
    <xf numFmtId="170" fontId="5" fillId="33" borderId="21" xfId="58" applyNumberFormat="1" applyFont="1" applyFill="1" applyBorder="1" applyAlignment="1">
      <alignment horizontal="right"/>
    </xf>
    <xf numFmtId="3" fontId="5" fillId="33" borderId="20" xfId="58" applyNumberFormat="1" applyFont="1" applyFill="1" applyBorder="1" applyAlignment="1">
      <alignment horizontal="right"/>
    </xf>
    <xf numFmtId="3" fontId="5" fillId="33" borderId="21" xfId="58" applyNumberFormat="1" applyFont="1" applyFill="1" applyBorder="1" applyAlignment="1">
      <alignment horizontal="right"/>
    </xf>
    <xf numFmtId="170" fontId="5" fillId="33" borderId="22" xfId="55" applyNumberFormat="1" applyFont="1" applyFill="1" applyBorder="1">
      <alignment/>
      <protection/>
    </xf>
    <xf numFmtId="0" fontId="5" fillId="33" borderId="23" xfId="55" applyFont="1" applyFill="1" applyBorder="1" applyAlignment="1">
      <alignment horizontal="left" vertical="center"/>
      <protection/>
    </xf>
    <xf numFmtId="0" fontId="5" fillId="33" borderId="24" xfId="55" applyFont="1" applyFill="1" applyBorder="1" applyAlignment="1">
      <alignment horizontal="left" vertical="center"/>
      <protection/>
    </xf>
    <xf numFmtId="170" fontId="5" fillId="33" borderId="25" xfId="58" applyNumberFormat="1" applyFont="1" applyFill="1" applyBorder="1" applyAlignment="1">
      <alignment horizontal="right"/>
    </xf>
    <xf numFmtId="170" fontId="5" fillId="33" borderId="24" xfId="58" applyNumberFormat="1" applyFont="1" applyFill="1" applyBorder="1" applyAlignment="1">
      <alignment horizontal="right"/>
    </xf>
    <xf numFmtId="170" fontId="5" fillId="33" borderId="26" xfId="55" applyNumberFormat="1" applyFont="1" applyFill="1" applyBorder="1">
      <alignment/>
      <protection/>
    </xf>
    <xf numFmtId="0" fontId="4" fillId="33" borderId="14" xfId="55" applyFont="1" applyFill="1" applyBorder="1" applyAlignment="1">
      <alignment horizontal="left"/>
      <protection/>
    </xf>
    <xf numFmtId="3" fontId="5" fillId="33" borderId="12" xfId="55" applyNumberFormat="1" applyFont="1" applyFill="1" applyBorder="1" applyAlignment="1">
      <alignment horizontal="right"/>
      <protection/>
    </xf>
    <xf numFmtId="3" fontId="4" fillId="33" borderId="18" xfId="55" applyNumberFormat="1" applyFont="1" applyFill="1" applyBorder="1" applyAlignment="1">
      <alignment horizontal="right"/>
      <protection/>
    </xf>
    <xf numFmtId="168" fontId="5" fillId="33" borderId="25" xfId="58" applyNumberFormat="1" applyFont="1" applyFill="1" applyBorder="1" applyAlignment="1">
      <alignment horizontal="right"/>
    </xf>
    <xf numFmtId="0" fontId="8" fillId="33" borderId="0" xfId="57" applyFont="1" applyFill="1" applyBorder="1" applyAlignment="1">
      <alignment horizontal="left" vertical="center"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0" fontId="5" fillId="33" borderId="0" xfId="55" applyNumberFormat="1" applyFont="1" applyFill="1" applyBorder="1">
      <alignment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left" vertical="center" indent="2"/>
    </xf>
    <xf numFmtId="0" fontId="5" fillId="33" borderId="25" xfId="0" applyFont="1" applyFill="1" applyBorder="1" applyAlignment="1">
      <alignment horizontal="left" vertical="center" indent="2"/>
    </xf>
    <xf numFmtId="168" fontId="5" fillId="33" borderId="18" xfId="0" applyNumberFormat="1" applyFont="1" applyFill="1" applyBorder="1" applyAlignment="1">
      <alignment vertical="center"/>
    </xf>
    <xf numFmtId="168" fontId="5" fillId="33" borderId="25" xfId="0" applyNumberFormat="1" applyFont="1" applyFill="1" applyBorder="1" applyAlignment="1">
      <alignment vertical="center"/>
    </xf>
    <xf numFmtId="168" fontId="4" fillId="33" borderId="12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1" fontId="5" fillId="33" borderId="18" xfId="0" applyNumberFormat="1" applyFont="1" applyFill="1" applyBorder="1" applyAlignment="1">
      <alignment horizontal="right" vertical="center"/>
    </xf>
    <xf numFmtId="1" fontId="5" fillId="33" borderId="25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27" xfId="55" applyFont="1" applyFill="1" applyBorder="1" applyAlignment="1">
      <alignment horizontal="center" vertical="center"/>
      <protection/>
    </xf>
    <xf numFmtId="0" fontId="4" fillId="33" borderId="27" xfId="55" applyFont="1" applyFill="1" applyBorder="1" applyAlignment="1">
      <alignment horizontal="right" vertical="center" wrapText="1"/>
      <protection/>
    </xf>
    <xf numFmtId="0" fontId="4" fillId="33" borderId="27" xfId="55" applyFont="1" applyFill="1" applyBorder="1" applyAlignment="1">
      <alignment horizontal="right" vertical="center"/>
      <protection/>
    </xf>
    <xf numFmtId="0" fontId="4" fillId="33" borderId="12" xfId="55" applyFont="1" applyFill="1" applyBorder="1" applyAlignment="1">
      <alignment horizontal="left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right" vertical="center" wrapText="1"/>
      <protection/>
    </xf>
    <xf numFmtId="0" fontId="5" fillId="33" borderId="18" xfId="0" applyFont="1" applyFill="1" applyBorder="1" applyAlignment="1">
      <alignment horizontal="left" indent="2"/>
    </xf>
    <xf numFmtId="3" fontId="4" fillId="33" borderId="17" xfId="58" applyNumberFormat="1" applyFont="1" applyFill="1" applyBorder="1" applyAlignment="1">
      <alignment horizontal="right"/>
    </xf>
    <xf numFmtId="0" fontId="5" fillId="33" borderId="18" xfId="55" applyFont="1" applyFill="1" applyBorder="1" applyAlignment="1">
      <alignment horizontal="left" indent="2"/>
      <protection/>
    </xf>
    <xf numFmtId="168" fontId="4" fillId="33" borderId="17" xfId="58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12" fillId="33" borderId="18" xfId="55" applyFont="1" applyFill="1" applyBorder="1" applyAlignment="1">
      <alignment horizontal="right"/>
      <protection/>
    </xf>
    <xf numFmtId="0" fontId="5" fillId="33" borderId="25" xfId="55" applyFont="1" applyFill="1" applyBorder="1" applyAlignment="1">
      <alignment horizontal="left" indent="2"/>
      <protection/>
    </xf>
    <xf numFmtId="168" fontId="4" fillId="33" borderId="24" xfId="58" applyNumberFormat="1" applyFont="1" applyFill="1" applyBorder="1" applyAlignment="1">
      <alignment horizontal="right"/>
    </xf>
    <xf numFmtId="0" fontId="13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11" fillId="33" borderId="0" xfId="55" applyFont="1" applyFill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5" fillId="33" borderId="1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4" fillId="33" borderId="29" xfId="54" applyFont="1" applyFill="1" applyBorder="1" applyAlignment="1">
      <alignment horizontal="left" vertical="center" wrapText="1"/>
      <protection/>
    </xf>
    <xf numFmtId="3" fontId="4" fillId="33" borderId="29" xfId="54" applyNumberFormat="1" applyFont="1" applyFill="1" applyBorder="1" applyAlignment="1">
      <alignment horizontal="right" vertical="center" wrapText="1"/>
      <protection/>
    </xf>
    <xf numFmtId="3" fontId="10" fillId="33" borderId="0" xfId="54" applyNumberFormat="1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 indent="2"/>
    </xf>
    <xf numFmtId="3" fontId="6" fillId="33" borderId="18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 indent="2"/>
    </xf>
    <xf numFmtId="3" fontId="6" fillId="33" borderId="25" xfId="0" applyNumberFormat="1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 indent="1"/>
    </xf>
    <xf numFmtId="3" fontId="4" fillId="33" borderId="18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indent="2"/>
    </xf>
    <xf numFmtId="0" fontId="10" fillId="33" borderId="25" xfId="0" applyFont="1" applyFill="1" applyBorder="1" applyAlignment="1">
      <alignment horizontal="left" vertical="center" indent="2"/>
    </xf>
    <xf numFmtId="0" fontId="6" fillId="33" borderId="31" xfId="0" applyFont="1" applyFill="1" applyBorder="1" applyAlignment="1">
      <alignment horizontal="left" vertical="center" indent="2"/>
    </xf>
    <xf numFmtId="3" fontId="6" fillId="33" borderId="31" xfId="0" applyNumberFormat="1" applyFont="1" applyFill="1" applyBorder="1" applyAlignment="1">
      <alignment horizontal="right" vertical="center"/>
    </xf>
    <xf numFmtId="0" fontId="4" fillId="33" borderId="18" xfId="54" applyFont="1" applyFill="1" applyBorder="1" applyAlignment="1">
      <alignment horizontal="left" vertical="center" wrapText="1"/>
      <protection/>
    </xf>
    <xf numFmtId="3" fontId="4" fillId="33" borderId="18" xfId="54" applyNumberFormat="1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0" fontId="5" fillId="33" borderId="0" xfId="54" applyFont="1" applyFill="1" applyAlignment="1">
      <alignment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27" xfId="54" applyFont="1" applyFill="1" applyBorder="1" applyAlignment="1">
      <alignment horizontal="right" vertical="center"/>
      <protection/>
    </xf>
    <xf numFmtId="0" fontId="4" fillId="33" borderId="16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/>
      <protection/>
    </xf>
    <xf numFmtId="0" fontId="5" fillId="33" borderId="16" xfId="54" applyFont="1" applyFill="1" applyBorder="1" applyAlignment="1">
      <alignment horizontal="left" vertical="center"/>
      <protection/>
    </xf>
    <xf numFmtId="0" fontId="6" fillId="33" borderId="0" xfId="54" applyFont="1" applyFill="1" applyAlignment="1">
      <alignment vertical="center"/>
      <protection/>
    </xf>
    <xf numFmtId="0" fontId="6" fillId="33" borderId="0" xfId="0" applyFont="1" applyFill="1" applyAlignment="1">
      <alignment vertical="center"/>
    </xf>
    <xf numFmtId="0" fontId="6" fillId="33" borderId="23" xfId="54" applyFont="1" applyFill="1" applyBorder="1" applyAlignment="1">
      <alignment horizontal="left" vertical="center" wrapText="1"/>
      <protection/>
    </xf>
    <xf numFmtId="0" fontId="5" fillId="33" borderId="32" xfId="54" applyFont="1" applyFill="1" applyBorder="1" applyAlignment="1">
      <alignment vertical="center"/>
      <protection/>
    </xf>
    <xf numFmtId="0" fontId="5" fillId="33" borderId="33" xfId="54" applyFont="1" applyFill="1" applyBorder="1" applyAlignment="1">
      <alignment vertical="center"/>
      <protection/>
    </xf>
    <xf numFmtId="0" fontId="6" fillId="33" borderId="16" xfId="54" applyFont="1" applyFill="1" applyBorder="1" applyAlignment="1">
      <alignment horizontal="left" vertical="center" indent="2"/>
      <protection/>
    </xf>
    <xf numFmtId="0" fontId="4" fillId="33" borderId="10" xfId="54" applyFont="1" applyFill="1" applyBorder="1" applyAlignment="1">
      <alignment horizontal="left" vertical="center"/>
      <protection/>
    </xf>
    <xf numFmtId="3" fontId="4" fillId="33" borderId="18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168" fontId="6" fillId="33" borderId="25" xfId="0" applyNumberFormat="1" applyFont="1" applyFill="1" applyBorder="1" applyAlignment="1">
      <alignment vertical="center"/>
    </xf>
    <xf numFmtId="0" fontId="4" fillId="33" borderId="27" xfId="54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5" fillId="33" borderId="34" xfId="54" applyFont="1" applyFill="1" applyBorder="1" applyAlignment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0" xfId="55" applyFont="1" applyFill="1" applyBorder="1" quotePrefix="1">
      <alignment/>
      <protection/>
    </xf>
    <xf numFmtId="0" fontId="15" fillId="33" borderId="13" xfId="56" applyFont="1" applyFill="1" applyBorder="1">
      <alignment vertical="top"/>
      <protection/>
    </xf>
    <xf numFmtId="0" fontId="0" fillId="33" borderId="15" xfId="56" applyFont="1" applyFill="1" applyBorder="1">
      <alignment vertical="top"/>
      <protection/>
    </xf>
    <xf numFmtId="0" fontId="16" fillId="33" borderId="14" xfId="56" applyFont="1" applyFill="1" applyBorder="1">
      <alignment vertical="top"/>
      <protection/>
    </xf>
    <xf numFmtId="0" fontId="17" fillId="33" borderId="16" xfId="47" applyFont="1" applyFill="1" applyBorder="1" applyAlignment="1" applyProtection="1">
      <alignment vertical="top"/>
      <protection/>
    </xf>
    <xf numFmtId="0" fontId="17" fillId="33" borderId="0" xfId="47" applyFont="1" applyFill="1" applyBorder="1" applyAlignment="1" applyProtection="1">
      <alignment vertical="top"/>
      <protection/>
    </xf>
    <xf numFmtId="0" fontId="0" fillId="33" borderId="17" xfId="56" applyFont="1" applyFill="1" applyBorder="1">
      <alignment vertical="top"/>
      <protection/>
    </xf>
    <xf numFmtId="0" fontId="17" fillId="33" borderId="16" xfId="47" applyFont="1" applyFill="1" applyBorder="1" applyAlignment="1" applyProtection="1">
      <alignment vertical="top"/>
      <protection/>
    </xf>
    <xf numFmtId="0" fontId="17" fillId="33" borderId="26" xfId="47" applyFont="1" applyFill="1" applyBorder="1" applyAlignment="1" applyProtection="1">
      <alignment vertical="top"/>
      <protection/>
    </xf>
    <xf numFmtId="0" fontId="0" fillId="33" borderId="24" xfId="56" applyFont="1" applyFill="1" applyBorder="1">
      <alignment vertical="top"/>
      <protection/>
    </xf>
    <xf numFmtId="0" fontId="6" fillId="33" borderId="0" xfId="0" applyFont="1" applyFill="1" applyAlignment="1">
      <alignment horizontal="right" vertical="center"/>
    </xf>
    <xf numFmtId="3" fontId="5" fillId="33" borderId="34" xfId="54" applyNumberFormat="1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170" fontId="5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 indent="2"/>
    </xf>
    <xf numFmtId="170" fontId="5" fillId="33" borderId="3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3" fontId="5" fillId="33" borderId="18" xfId="55" applyNumberFormat="1" applyFont="1" applyFill="1" applyBorder="1" applyAlignment="1">
      <alignment vertical="center" wrapText="1"/>
      <protection/>
    </xf>
    <xf numFmtId="0" fontId="8" fillId="33" borderId="32" xfId="54" applyFont="1" applyFill="1" applyBorder="1" applyAlignment="1">
      <alignment vertical="center"/>
      <protection/>
    </xf>
    <xf numFmtId="170" fontId="6" fillId="33" borderId="0" xfId="55" applyNumberFormat="1" applyFont="1" applyFill="1" applyBorder="1">
      <alignment/>
      <protection/>
    </xf>
    <xf numFmtId="170" fontId="6" fillId="33" borderId="0" xfId="55" applyNumberFormat="1" applyFont="1" applyFill="1">
      <alignment/>
      <protection/>
    </xf>
    <xf numFmtId="170" fontId="5" fillId="33" borderId="0" xfId="55" applyNumberFormat="1" applyFont="1" applyFill="1">
      <alignment/>
      <protection/>
    </xf>
    <xf numFmtId="0" fontId="4" fillId="33" borderId="12" xfId="55" applyFont="1" applyFill="1" applyBorder="1" applyAlignment="1">
      <alignment horizontal="left" vertical="center"/>
      <protection/>
    </xf>
    <xf numFmtId="0" fontId="19" fillId="33" borderId="0" xfId="0" applyFont="1" applyFill="1" applyAlignment="1">
      <alignment/>
    </xf>
    <xf numFmtId="0" fontId="4" fillId="33" borderId="12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wrapText="1"/>
      <protection/>
    </xf>
    <xf numFmtId="170" fontId="5" fillId="33" borderId="18" xfId="55" applyNumberFormat="1" applyFont="1" applyFill="1" applyBorder="1" applyAlignment="1">
      <alignment vertical="center" wrapText="1"/>
      <protection/>
    </xf>
    <xf numFmtId="3" fontId="5" fillId="33" borderId="25" xfId="58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2" fontId="6" fillId="0" borderId="32" xfId="0" applyNumberFormat="1" applyFont="1" applyBorder="1" applyAlignment="1">
      <alignment horizontal="justify"/>
    </xf>
    <xf numFmtId="2" fontId="6" fillId="0" borderId="34" xfId="0" applyNumberFormat="1" applyFont="1" applyBorder="1" applyAlignment="1">
      <alignment/>
    </xf>
    <xf numFmtId="0" fontId="6" fillId="33" borderId="18" xfId="0" applyFont="1" applyFill="1" applyBorder="1" applyAlignment="1">
      <alignment horizontal="right" vertical="center"/>
    </xf>
    <xf numFmtId="0" fontId="15" fillId="33" borderId="0" xfId="56" applyFont="1" applyFill="1">
      <alignment vertical="top"/>
      <protection/>
    </xf>
    <xf numFmtId="0" fontId="0" fillId="33" borderId="0" xfId="56" applyFont="1" applyFill="1">
      <alignment vertical="top"/>
      <protection/>
    </xf>
    <xf numFmtId="168" fontId="5" fillId="33" borderId="0" xfId="55" applyNumberFormat="1" applyFont="1" applyFill="1" applyBorder="1">
      <alignment/>
      <protection/>
    </xf>
    <xf numFmtId="168" fontId="5" fillId="33" borderId="18" xfId="58" applyNumberFormat="1" applyFont="1" applyFill="1" applyBorder="1" applyAlignment="1">
      <alignment horizontal="right"/>
    </xf>
    <xf numFmtId="168" fontId="4" fillId="33" borderId="12" xfId="0" applyNumberFormat="1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/>
    </xf>
    <xf numFmtId="168" fontId="5" fillId="33" borderId="15" xfId="0" applyNumberFormat="1" applyFont="1" applyFill="1" applyBorder="1" applyAlignment="1">
      <alignment/>
    </xf>
    <xf numFmtId="168" fontId="5" fillId="33" borderId="14" xfId="0" applyNumberFormat="1" applyFont="1" applyFill="1" applyBorder="1" applyAlignment="1">
      <alignment/>
    </xf>
    <xf numFmtId="3" fontId="4" fillId="33" borderId="18" xfId="58" applyNumberFormat="1" applyFont="1" applyFill="1" applyBorder="1" applyAlignment="1">
      <alignment horizontal="right"/>
    </xf>
    <xf numFmtId="168" fontId="4" fillId="33" borderId="18" xfId="58" applyNumberFormat="1" applyFont="1" applyFill="1" applyBorder="1" applyAlignment="1">
      <alignment horizontal="right"/>
    </xf>
    <xf numFmtId="168" fontId="4" fillId="33" borderId="25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4" fillId="0" borderId="27" xfId="54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9" xfId="54" applyNumberFormat="1" applyFont="1" applyFill="1" applyBorder="1" applyAlignment="1">
      <alignment horizontal="right" vertical="center" wrapText="1"/>
      <protection/>
    </xf>
    <xf numFmtId="3" fontId="5" fillId="0" borderId="18" xfId="0" applyNumberFormat="1" applyFont="1" applyFill="1" applyBorder="1" applyAlignment="1">
      <alignment horizontal="right" vertical="center"/>
    </xf>
    <xf numFmtId="3" fontId="4" fillId="0" borderId="18" xfId="54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33" borderId="18" xfId="0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33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20" fillId="0" borderId="0" xfId="0" applyFont="1" applyAlignment="1">
      <alignment/>
    </xf>
    <xf numFmtId="0" fontId="6" fillId="0" borderId="25" xfId="0" applyFont="1" applyBorder="1" applyAlignment="1">
      <alignment/>
    </xf>
    <xf numFmtId="3" fontId="6" fillId="33" borderId="0" xfId="54" applyNumberFormat="1" applyFont="1" applyFill="1" applyAlignment="1">
      <alignment vertical="center"/>
      <protection/>
    </xf>
    <xf numFmtId="168" fontId="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right"/>
    </xf>
    <xf numFmtId="0" fontId="17" fillId="0" borderId="0" xfId="47" applyFont="1" applyAlignment="1" applyProtection="1">
      <alignment/>
      <protection/>
    </xf>
    <xf numFmtId="168" fontId="5" fillId="33" borderId="25" xfId="0" applyNumberFormat="1" applyFont="1" applyFill="1" applyBorder="1" applyAlignment="1">
      <alignment horizontal="center"/>
    </xf>
    <xf numFmtId="168" fontId="5" fillId="33" borderId="23" xfId="0" applyNumberFormat="1" applyFont="1" applyFill="1" applyBorder="1" applyAlignment="1">
      <alignment horizontal="center"/>
    </xf>
    <xf numFmtId="168" fontId="5" fillId="33" borderId="24" xfId="0" applyNumberFormat="1" applyFont="1" applyFill="1" applyBorder="1" applyAlignment="1">
      <alignment horizontal="center"/>
    </xf>
    <xf numFmtId="0" fontId="5" fillId="33" borderId="0" xfId="54" applyFont="1" applyFill="1" applyAlignment="1">
      <alignment horizontal="left" vertical="center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iffres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Accidents circ" xfId="54"/>
    <cellStyle name="Normal_Accidents du travail" xfId="55"/>
    <cellStyle name="Normal_Annexe 1 - situation economique" xfId="56"/>
    <cellStyle name="Normal_TRM 1997-2006, Annexe 1B.1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4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 6.1'!#REF!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6_1!$C$3:$G$3</c:f>
              <c:numCache/>
            </c:numRef>
          </c:cat>
          <c:val>
            <c:numRef>
              <c:f>6_1!#REF!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 6.1'!#REF!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6_1!$C$3:$G$3</c:f>
              <c:numCache/>
            </c:numRef>
          </c:cat>
          <c:val>
            <c:numRef>
              <c:f>6_1!#REF!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 6.1'!#REF!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6_1!$C$3:$G$3</c:f>
              <c:numCache/>
            </c:numRef>
          </c:cat>
          <c:val>
            <c:numRef>
              <c:f>6_1!#REF!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8389"/>
        <c:axId val="3393334"/>
      </c:lineChart>
      <c:catAx>
        <c:axId val="280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334"/>
        <c:crosses val="autoZero"/>
        <c:auto val="1"/>
        <c:lblOffset val="100"/>
        <c:tickLblSkip val="1"/>
        <c:noMultiLvlLbl val="0"/>
      </c:catAx>
      <c:valAx>
        <c:axId val="33933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8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-0.00375</cdr:y>
    </cdr:from>
    <cdr:to>
      <cdr:x>0.19025</cdr:x>
      <cdr:y>0.198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0.03475</cdr:y>
    </cdr:from>
    <cdr:to>
      <cdr:x>0.45475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0.026</cdr:y>
    </cdr:from>
    <cdr:to>
      <cdr:x>0.3385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Graphique 1"/>
        <xdr:cNvGraphicFramePr/>
      </xdr:nvGraphicFramePr>
      <xdr:xfrm>
        <a:off x="361950" y="323850"/>
        <a:ext cx="239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Graphique 2"/>
        <xdr:cNvGraphicFramePr/>
      </xdr:nvGraphicFramePr>
      <xdr:xfrm>
        <a:off x="2752725" y="323850"/>
        <a:ext cx="148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3" name="Graphique 3"/>
        <xdr:cNvGraphicFramePr/>
      </xdr:nvGraphicFramePr>
      <xdr:xfrm>
        <a:off x="361950" y="32385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4" name="Graphique 4"/>
        <xdr:cNvGraphicFramePr/>
      </xdr:nvGraphicFramePr>
      <xdr:xfrm>
        <a:off x="2752725" y="323850"/>
        <a:ext cx="1485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2</xdr:col>
      <xdr:colOff>257175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847725" y="0"/>
        <a:ext cx="1285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0.03475</cdr:y>
    </cdr:from>
    <cdr:to>
      <cdr:x>0.43525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0.026</cdr:y>
    </cdr:from>
    <cdr:to>
      <cdr:x>0.34475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23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0.03475</cdr:y>
    </cdr:from>
    <cdr:to>
      <cdr:x>0.43625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0.026</cdr:y>
    </cdr:from>
    <cdr:to>
      <cdr:x>0.34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2</xdr:col>
      <xdr:colOff>476250</xdr:colOff>
      <xdr:row>2</xdr:row>
      <xdr:rowOff>0</xdr:rowOff>
    </xdr:to>
    <xdr:graphicFrame>
      <xdr:nvGraphicFramePr>
        <xdr:cNvPr id="1" name="Graphique 1"/>
        <xdr:cNvGraphicFramePr/>
      </xdr:nvGraphicFramePr>
      <xdr:xfrm>
        <a:off x="361950" y="514350"/>
        <a:ext cx="336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Graphique 2"/>
        <xdr:cNvGraphicFramePr/>
      </xdr:nvGraphicFramePr>
      <xdr:xfrm>
        <a:off x="4143375" y="514350"/>
        <a:ext cx="158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476250</xdr:colOff>
      <xdr:row>2</xdr:row>
      <xdr:rowOff>0</xdr:rowOff>
    </xdr:to>
    <xdr:graphicFrame>
      <xdr:nvGraphicFramePr>
        <xdr:cNvPr id="3" name="Graphique 3"/>
        <xdr:cNvGraphicFramePr/>
      </xdr:nvGraphicFramePr>
      <xdr:xfrm>
        <a:off x="361950" y="514350"/>
        <a:ext cx="3362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4" name="Graphique 4"/>
        <xdr:cNvGraphicFramePr/>
      </xdr:nvGraphicFramePr>
      <xdr:xfrm>
        <a:off x="4143375" y="514350"/>
        <a:ext cx="158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0.03475</cdr:y>
    </cdr:from>
    <cdr:to>
      <cdr:x>0.4545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0.026</cdr:y>
    </cdr:from>
    <cdr:to>
      <cdr:x>0.3435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CR-1\SRDO.unt\j%20-%20publications\0%20-%20bilan%202006\2%20-%20Fichiers%202006%20avant%20avis%20JC\2-5-1-%20analyse%20conjoncturelle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-app0\appli\cctn\pr&#233;rapport\Pr&#233;rap.2000\Emploi\grafactiv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 1 "/>
      <sheetName val="graphique 2"/>
      <sheetName val="graphiques  3"/>
      <sheetName val="graphiques "/>
      <sheetName val="données graphique 4"/>
      <sheetName val="graphique 4"/>
      <sheetName val="données graphique 5"/>
      <sheetName val="graphique 5"/>
      <sheetName val=" graphique 6"/>
      <sheetName val="données graphique 7"/>
      <sheetName val="Graphique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_effectifs"/>
      <sheetName val="Unedic99"/>
      <sheetName val="Serie_trim9699"/>
      <sheetName val="Feuil3"/>
      <sheetName val="Feuil4"/>
      <sheetName val="Feuil5"/>
      <sheetName val="Feuil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showGridLines="0" tabSelected="1" zoomScalePageLayoutView="0" workbookViewId="0" topLeftCell="A1">
      <selection activeCell="A50" sqref="A50"/>
    </sheetView>
  </sheetViews>
  <sheetFormatPr defaultColWidth="11.421875" defaultRowHeight="12.75"/>
  <cols>
    <col min="1" max="1" width="11.421875" style="176" customWidth="1"/>
    <col min="2" max="2" width="74.7109375" style="177" bestFit="1" customWidth="1"/>
    <col min="3" max="3" width="26.8515625" style="1" customWidth="1"/>
    <col min="4" max="16384" width="11.421875" style="1" customWidth="1"/>
  </cols>
  <sheetData>
    <row r="2" spans="1:3" ht="12.75">
      <c r="A2" s="139"/>
      <c r="B2" s="140"/>
      <c r="C2" s="141" t="s">
        <v>21</v>
      </c>
    </row>
    <row r="3" spans="1:3" ht="12.75">
      <c r="A3" s="142" t="s">
        <v>99</v>
      </c>
      <c r="B3" s="143" t="s">
        <v>95</v>
      </c>
      <c r="C3" s="144" t="s">
        <v>22</v>
      </c>
    </row>
    <row r="4" spans="1:3" ht="12.75">
      <c r="A4" s="142" t="s">
        <v>100</v>
      </c>
      <c r="B4" s="143" t="s">
        <v>96</v>
      </c>
      <c r="C4" s="144" t="s">
        <v>22</v>
      </c>
    </row>
    <row r="5" spans="1:3" ht="12.75">
      <c r="A5" s="145" t="s">
        <v>101</v>
      </c>
      <c r="B5" s="143" t="s">
        <v>61</v>
      </c>
      <c r="C5" s="144" t="s">
        <v>22</v>
      </c>
    </row>
    <row r="6" spans="1:3" ht="12.75">
      <c r="A6" s="217" t="s">
        <v>102</v>
      </c>
      <c r="B6" s="143" t="s">
        <v>73</v>
      </c>
      <c r="C6" s="144" t="s">
        <v>22</v>
      </c>
    </row>
    <row r="7" spans="1:3" ht="12.75">
      <c r="A7" s="217" t="s">
        <v>102</v>
      </c>
      <c r="B7" s="143" t="s">
        <v>97</v>
      </c>
      <c r="C7" s="144" t="s">
        <v>23</v>
      </c>
    </row>
    <row r="8" spans="1:3" ht="12.75">
      <c r="A8" s="217" t="s">
        <v>102</v>
      </c>
      <c r="B8" s="143" t="s">
        <v>80</v>
      </c>
      <c r="C8" s="144" t="s">
        <v>23</v>
      </c>
    </row>
    <row r="9" spans="1:3" ht="12.75">
      <c r="A9" s="217" t="s">
        <v>102</v>
      </c>
      <c r="B9" s="146" t="s">
        <v>87</v>
      </c>
      <c r="C9" s="147" t="s">
        <v>86</v>
      </c>
    </row>
  </sheetData>
  <sheetProtection/>
  <hyperlinks>
    <hyperlink ref="A3:B3" location="' 6.1'!A1" display="Annexe 6.1 "/>
    <hyperlink ref="A4:B4" location="' 6.2'!A1" display="Annexe 6.2 "/>
    <hyperlink ref="A5:B5" location="'6.3'!A1" display="Annexe 6.3 "/>
    <hyperlink ref="A7:B7" location="' 6.6'!A1" display="Annexe 6.6 "/>
    <hyperlink ref="A8:B8" location="' 6.7'!A1" display="Annexe 6.7"/>
    <hyperlink ref="B3" location="'6_1'!A1" display="Accidents du travail en France"/>
    <hyperlink ref="B4" location="'6_2'!A1" display="Accidents du travail dans le TRF élargi, par secteur détaillé"/>
    <hyperlink ref="B8" location="'6_5'!A1" display="Accidents corporels, tués et blessés sur les différents réseaux"/>
    <hyperlink ref="A6:B6" location="'6.3'!A1" display="Annexe 6.3 "/>
    <hyperlink ref="B7" location="'6_4'!A1" display="Accidentalité routière à 30 jours "/>
    <hyperlink ref="A3" location="'6_1'!A1" display="Annexe 6_1 "/>
    <hyperlink ref="A4" location="'6_2'!A1" display="Annexe 6_2 "/>
    <hyperlink ref="A5" location="'6_3a'!A1" display="Annexe 6_3a"/>
    <hyperlink ref="B5" location="'6_3a'!A1" display="Accidents du travail dans le TRF élargi selon l'âge des victimes"/>
    <hyperlink ref="B6" location="'6_3b'!A1" display="Accidents du travail dans le TRF élargi selon le sexe des victimes"/>
    <hyperlink ref="A9:B9" location="' 6.7'!A1" display="Annexe 6.7"/>
    <hyperlink ref="B9" location="'6_6'!A1" display="Accidents corporels, tués et blessés dans le transport de matières dangeureuses"/>
    <hyperlink ref="A6" location="'6_3b'!A1" display="Annexe 6_3b"/>
    <hyperlink ref="A7:A9" location="'6.3'!A1" display="Annexe 6.3 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Q292"/>
  <sheetViews>
    <sheetView showGridLines="0" zoomScalePageLayoutView="0" workbookViewId="0" topLeftCell="A1">
      <pane xSplit="2" ySplit="3" topLeftCell="C4" activePane="bottomRight" state="frozen"/>
      <selection pane="topLeft" activeCell="Q4" sqref="Q4"/>
      <selection pane="topRight" activeCell="Q4" sqref="Q4"/>
      <selection pane="bottomLeft" activeCell="Q4" sqref="Q4"/>
      <selection pane="bottomRight" activeCell="B70" sqref="B70"/>
    </sheetView>
  </sheetViews>
  <sheetFormatPr defaultColWidth="10.28125" defaultRowHeight="12.75"/>
  <cols>
    <col min="1" max="1" width="0.9921875" style="5" customWidth="1"/>
    <col min="2" max="2" width="27.140625" style="5" customWidth="1"/>
    <col min="3" max="6" width="9.00390625" style="18" customWidth="1"/>
    <col min="7" max="10" width="9.00390625" style="5" customWidth="1"/>
    <col min="11" max="11" width="8.8515625" style="5" customWidth="1"/>
    <col min="12" max="14" width="8.57421875" style="5" customWidth="1"/>
    <col min="15" max="16" width="8.57421875" style="18" customWidth="1"/>
    <col min="17" max="17" width="9.28125" style="18" customWidth="1"/>
    <col min="18" max="18" width="10.140625" style="18" customWidth="1"/>
    <col min="19" max="19" width="10.7109375" style="18" customWidth="1"/>
    <col min="20" max="173" width="10.28125" style="18" customWidth="1"/>
    <col min="174" max="16384" width="10.28125" style="5" customWidth="1"/>
  </cols>
  <sheetData>
    <row r="1" spans="1:173" s="39" customFormat="1" ht="28.5" customHeight="1">
      <c r="A1" s="38" t="s">
        <v>62</v>
      </c>
      <c r="B1" s="38"/>
      <c r="C1" s="13"/>
      <c r="D1" s="13"/>
      <c r="E1" s="13"/>
      <c r="F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73" s="42" customFormat="1" ht="14.25" customHeight="1">
      <c r="A2" s="121" t="s">
        <v>63</v>
      </c>
      <c r="B2" s="41"/>
      <c r="C2" s="43"/>
      <c r="D2" s="43"/>
      <c r="E2" s="43"/>
      <c r="F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</row>
    <row r="3" spans="1:173" ht="11.25">
      <c r="A3" s="2"/>
      <c r="B3" s="3"/>
      <c r="C3" s="167">
        <v>1999</v>
      </c>
      <c r="D3" s="168">
        <v>2000</v>
      </c>
      <c r="E3" s="168">
        <v>2001</v>
      </c>
      <c r="F3" s="168">
        <v>2002</v>
      </c>
      <c r="G3" s="168">
        <v>2003</v>
      </c>
      <c r="H3" s="168">
        <v>2004</v>
      </c>
      <c r="I3" s="168">
        <v>2005</v>
      </c>
      <c r="J3" s="168">
        <v>2006</v>
      </c>
      <c r="K3" s="168">
        <v>2007</v>
      </c>
      <c r="L3" s="168">
        <v>2008</v>
      </c>
      <c r="M3" s="168">
        <v>2009</v>
      </c>
      <c r="N3" s="168">
        <v>2010</v>
      </c>
      <c r="O3" s="168">
        <v>2011</v>
      </c>
      <c r="P3" s="168">
        <v>2012</v>
      </c>
      <c r="Q3" s="168">
        <v>2013</v>
      </c>
      <c r="R3" s="168">
        <v>2014</v>
      </c>
      <c r="S3" s="168">
        <v>2015</v>
      </c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</row>
    <row r="4" spans="1:99" s="9" customFormat="1" ht="10.5" customHeight="1">
      <c r="A4" s="6" t="s">
        <v>56</v>
      </c>
      <c r="B4" s="7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19" s="13" customFormat="1" ht="9.75" customHeight="1">
      <c r="A5" s="10" t="s">
        <v>12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8" customFormat="1" ht="9.75" customHeight="1">
      <c r="A6" s="14"/>
      <c r="B6" s="15" t="s">
        <v>13</v>
      </c>
      <c r="C6" s="16"/>
      <c r="D6" s="16"/>
      <c r="E6" s="16"/>
      <c r="F6" s="16"/>
      <c r="G6" s="16"/>
      <c r="H6" s="16"/>
      <c r="I6" s="16"/>
      <c r="J6" s="16">
        <v>343961</v>
      </c>
      <c r="K6" s="16">
        <v>362895</v>
      </c>
      <c r="L6" s="16">
        <v>373782</v>
      </c>
      <c r="M6" s="16">
        <v>361307</v>
      </c>
      <c r="N6" s="16">
        <v>359135</v>
      </c>
      <c r="O6" s="16">
        <v>365457</v>
      </c>
      <c r="P6" s="16">
        <v>364434</v>
      </c>
      <c r="Q6" s="16">
        <v>358408</v>
      </c>
      <c r="R6" s="16">
        <v>356021</v>
      </c>
      <c r="S6" s="16">
        <v>358954</v>
      </c>
    </row>
    <row r="7" spans="1:19" s="18" customFormat="1" ht="9.75" customHeight="1">
      <c r="A7" s="19"/>
      <c r="B7" s="20" t="s">
        <v>29</v>
      </c>
      <c r="C7" s="16"/>
      <c r="D7" s="16"/>
      <c r="E7" s="16"/>
      <c r="F7" s="16"/>
      <c r="G7" s="16"/>
      <c r="H7" s="16"/>
      <c r="I7" s="16"/>
      <c r="J7" s="16">
        <v>29864</v>
      </c>
      <c r="K7" s="16">
        <v>31784</v>
      </c>
      <c r="L7" s="16">
        <v>30189</v>
      </c>
      <c r="M7" s="16">
        <v>29175</v>
      </c>
      <c r="N7" s="16">
        <v>30681</v>
      </c>
      <c r="O7" s="16">
        <v>30851</v>
      </c>
      <c r="P7" s="16">
        <v>29572</v>
      </c>
      <c r="Q7" s="16">
        <v>28972</v>
      </c>
      <c r="R7" s="16">
        <v>28155</v>
      </c>
      <c r="S7" s="16">
        <v>28476</v>
      </c>
    </row>
    <row r="8" spans="1:19" s="18" customFormat="1" ht="9.75" customHeight="1">
      <c r="A8" s="19"/>
      <c r="B8" s="20" t="s">
        <v>55</v>
      </c>
      <c r="C8" s="16"/>
      <c r="D8" s="16"/>
      <c r="E8" s="16"/>
      <c r="F8" s="16"/>
      <c r="G8" s="16"/>
      <c r="H8" s="16"/>
      <c r="I8" s="16"/>
      <c r="J8" s="16">
        <v>2113</v>
      </c>
      <c r="K8" s="16">
        <v>2151</v>
      </c>
      <c r="L8" s="16">
        <v>2188</v>
      </c>
      <c r="M8" s="16">
        <v>2100</v>
      </c>
      <c r="N8" s="16">
        <v>2086</v>
      </c>
      <c r="O8" s="16">
        <v>2175</v>
      </c>
      <c r="P8" s="16">
        <v>2189</v>
      </c>
      <c r="Q8" s="16">
        <v>2090</v>
      </c>
      <c r="R8" s="16">
        <v>1978</v>
      </c>
      <c r="S8" s="16">
        <v>1970</v>
      </c>
    </row>
    <row r="9" spans="1:19" s="18" customFormat="1" ht="9.75" customHeight="1">
      <c r="A9" s="19"/>
      <c r="B9" s="20" t="s">
        <v>14</v>
      </c>
      <c r="C9" s="16"/>
      <c r="D9" s="16"/>
      <c r="E9" s="16"/>
      <c r="F9" s="16"/>
      <c r="G9" s="16"/>
      <c r="H9" s="16"/>
      <c r="I9" s="16"/>
      <c r="J9" s="16">
        <v>65</v>
      </c>
      <c r="K9" s="16">
        <v>67</v>
      </c>
      <c r="L9" s="16">
        <v>70</v>
      </c>
      <c r="M9" s="16">
        <v>52</v>
      </c>
      <c r="N9" s="16">
        <v>59</v>
      </c>
      <c r="O9" s="16">
        <v>66</v>
      </c>
      <c r="P9" s="16">
        <v>62</v>
      </c>
      <c r="Q9" s="16">
        <v>65</v>
      </c>
      <c r="R9" s="16">
        <v>73</v>
      </c>
      <c r="S9" s="16">
        <v>58</v>
      </c>
    </row>
    <row r="10" spans="1:99" s="28" customFormat="1" ht="9.75" customHeight="1">
      <c r="A10" s="23" t="s">
        <v>30</v>
      </c>
      <c r="B10" s="24"/>
      <c r="C10" s="25"/>
      <c r="D10" s="26"/>
      <c r="E10" s="27"/>
      <c r="F10" s="27"/>
      <c r="G10" s="27"/>
      <c r="H10" s="27"/>
      <c r="I10" s="27"/>
      <c r="J10" s="25">
        <v>86.82379688394904</v>
      </c>
      <c r="K10" s="25">
        <v>87.58456302787309</v>
      </c>
      <c r="L10" s="25">
        <v>80.76632903671124</v>
      </c>
      <c r="M10" s="25">
        <v>80.74850473420112</v>
      </c>
      <c r="N10" s="25">
        <v>85.43026995419551</v>
      </c>
      <c r="O10" s="25">
        <v>84.41759222015176</v>
      </c>
      <c r="P10" s="25">
        <v>81.14500842402191</v>
      </c>
      <c r="Q10" s="25">
        <v>80.8</v>
      </c>
      <c r="R10" s="25">
        <v>79.1</v>
      </c>
      <c r="S10" s="25">
        <v>79.3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</row>
    <row r="11" spans="1:99" s="33" customFormat="1" ht="9.75" customHeight="1">
      <c r="A11" s="29" t="s">
        <v>31</v>
      </c>
      <c r="B11" s="30"/>
      <c r="C11" s="31"/>
      <c r="D11" s="32"/>
      <c r="E11" s="31"/>
      <c r="F11" s="31"/>
      <c r="G11" s="31"/>
      <c r="H11" s="31"/>
      <c r="I11" s="31"/>
      <c r="J11" s="31">
        <v>6.143138320914289</v>
      </c>
      <c r="K11" s="31">
        <v>5.927334352911999</v>
      </c>
      <c r="L11" s="31">
        <v>5.853679417414429</v>
      </c>
      <c r="M11" s="31">
        <v>5.812231703232985</v>
      </c>
      <c r="N11" s="31">
        <v>5.808400740668551</v>
      </c>
      <c r="O11" s="31">
        <v>5.9514525648708325</v>
      </c>
      <c r="P11" s="31">
        <v>6.006574578661705</v>
      </c>
      <c r="Q11" s="31">
        <v>5.831343050378339</v>
      </c>
      <c r="R11" s="31">
        <v>5.555852042435699</v>
      </c>
      <c r="S11" s="31">
        <v>5.488168400407852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</row>
    <row r="12" spans="1:99" s="9" customFormat="1" ht="10.5" customHeight="1">
      <c r="A12" s="6" t="s">
        <v>57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4"/>
      <c r="O12" s="4"/>
      <c r="P12" s="4"/>
      <c r="Q12" s="4"/>
      <c r="R12" s="4"/>
      <c r="S12" s="4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</row>
    <row r="13" spans="1:19" s="13" customFormat="1" ht="9.75" customHeight="1">
      <c r="A13" s="10" t="s">
        <v>12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6"/>
      <c r="M13" s="16"/>
      <c r="N13" s="16"/>
      <c r="O13" s="16"/>
      <c r="P13" s="16"/>
      <c r="Q13" s="16"/>
      <c r="R13" s="16"/>
      <c r="S13" s="16"/>
    </row>
    <row r="14" spans="1:19" s="18" customFormat="1" ht="9.75" customHeight="1">
      <c r="A14" s="14"/>
      <c r="B14" s="15" t="s">
        <v>13</v>
      </c>
      <c r="C14" s="16"/>
      <c r="D14" s="16"/>
      <c r="E14" s="16"/>
      <c r="F14" s="16"/>
      <c r="G14" s="16"/>
      <c r="H14" s="16"/>
      <c r="I14" s="16"/>
      <c r="J14" s="16">
        <v>919436</v>
      </c>
      <c r="K14" s="16">
        <v>963131</v>
      </c>
      <c r="L14" s="16">
        <v>971200</v>
      </c>
      <c r="M14" s="16">
        <v>954185</v>
      </c>
      <c r="N14" s="16">
        <v>959599</v>
      </c>
      <c r="O14" s="16">
        <v>972817</v>
      </c>
      <c r="P14" s="16">
        <v>987274</v>
      </c>
      <c r="Q14" s="16">
        <v>976810</v>
      </c>
      <c r="R14" s="16">
        <v>981869</v>
      </c>
      <c r="S14" s="16">
        <v>990330</v>
      </c>
    </row>
    <row r="15" spans="1:19" s="18" customFormat="1" ht="9.75" customHeight="1">
      <c r="A15" s="19"/>
      <c r="B15" s="20" t="s">
        <v>29</v>
      </c>
      <c r="C15" s="16"/>
      <c r="D15" s="16"/>
      <c r="E15" s="16"/>
      <c r="F15" s="16"/>
      <c r="G15" s="16"/>
      <c r="H15" s="16"/>
      <c r="I15" s="16"/>
      <c r="J15" s="16">
        <v>62301</v>
      </c>
      <c r="K15" s="16">
        <v>64705</v>
      </c>
      <c r="L15" s="16">
        <v>62890</v>
      </c>
      <c r="M15" s="16">
        <v>61820</v>
      </c>
      <c r="N15" s="16">
        <v>64820</v>
      </c>
      <c r="O15" s="16">
        <v>64111</v>
      </c>
      <c r="P15" s="16">
        <v>62911</v>
      </c>
      <c r="Q15" s="16">
        <v>62606</v>
      </c>
      <c r="R15" s="16">
        <v>61552</v>
      </c>
      <c r="S15" s="16">
        <v>62335</v>
      </c>
    </row>
    <row r="16" spans="1:19" s="18" customFormat="1" ht="9.75" customHeight="1">
      <c r="A16" s="19"/>
      <c r="B16" s="20" t="s">
        <v>55</v>
      </c>
      <c r="C16" s="16"/>
      <c r="D16" s="16"/>
      <c r="E16" s="16"/>
      <c r="F16" s="16"/>
      <c r="G16" s="16"/>
      <c r="H16" s="16"/>
      <c r="I16" s="16"/>
      <c r="J16" s="16">
        <v>2531</v>
      </c>
      <c r="K16" s="16">
        <v>2637</v>
      </c>
      <c r="L16" s="16">
        <v>2707</v>
      </c>
      <c r="M16" s="16">
        <v>2605</v>
      </c>
      <c r="N16" s="16">
        <v>2558</v>
      </c>
      <c r="O16" s="16">
        <v>2185</v>
      </c>
      <c r="P16" s="16">
        <v>2189</v>
      </c>
      <c r="Q16" s="16">
        <v>4082</v>
      </c>
      <c r="R16" s="16">
        <v>3779</v>
      </c>
      <c r="S16" s="16">
        <v>3725</v>
      </c>
    </row>
    <row r="17" spans="1:19" ht="9.75" customHeight="1">
      <c r="A17" s="19"/>
      <c r="B17" s="20" t="s">
        <v>14</v>
      </c>
      <c r="C17" s="16"/>
      <c r="D17" s="16"/>
      <c r="E17" s="16"/>
      <c r="F17" s="16"/>
      <c r="G17" s="16"/>
      <c r="H17" s="16"/>
      <c r="I17" s="16"/>
      <c r="J17" s="16">
        <v>83</v>
      </c>
      <c r="K17" s="16">
        <v>104</v>
      </c>
      <c r="L17" s="22">
        <v>90</v>
      </c>
      <c r="M17" s="16">
        <v>87</v>
      </c>
      <c r="N17" s="16">
        <v>90</v>
      </c>
      <c r="O17" s="16">
        <v>95</v>
      </c>
      <c r="P17" s="16">
        <v>87</v>
      </c>
      <c r="Q17" s="16">
        <v>94</v>
      </c>
      <c r="R17" s="16">
        <v>94</v>
      </c>
      <c r="S17" s="16">
        <v>90</v>
      </c>
    </row>
    <row r="18" spans="1:99" s="28" customFormat="1" ht="9.75" customHeight="1">
      <c r="A18" s="23" t="s">
        <v>30</v>
      </c>
      <c r="B18" s="24"/>
      <c r="C18" s="25"/>
      <c r="D18" s="26"/>
      <c r="E18" s="27"/>
      <c r="F18" s="27"/>
      <c r="G18" s="27"/>
      <c r="H18" s="27"/>
      <c r="I18" s="27"/>
      <c r="J18" s="25">
        <v>67.76001809805142</v>
      </c>
      <c r="K18" s="25">
        <v>67.18193059926428</v>
      </c>
      <c r="L18" s="25">
        <v>64.8</v>
      </c>
      <c r="M18" s="25">
        <v>64.8</v>
      </c>
      <c r="N18" s="25">
        <v>67.5</v>
      </c>
      <c r="O18" s="25">
        <v>65.9</v>
      </c>
      <c r="P18" s="25">
        <v>63.7</v>
      </c>
      <c r="Q18" s="25">
        <v>64.1</v>
      </c>
      <c r="R18" s="25">
        <v>62.7</v>
      </c>
      <c r="S18" s="25">
        <v>62.9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</row>
    <row r="19" spans="1:99" s="33" customFormat="1" ht="9.75" customHeight="1">
      <c r="A19" s="29" t="s">
        <v>31</v>
      </c>
      <c r="B19" s="30"/>
      <c r="C19" s="31"/>
      <c r="D19" s="32"/>
      <c r="E19" s="31"/>
      <c r="F19" s="31"/>
      <c r="G19" s="31"/>
      <c r="H19" s="31"/>
      <c r="I19" s="31"/>
      <c r="J19" s="31">
        <v>2.752774526992635</v>
      </c>
      <c r="K19" s="31">
        <v>2.7379453054672727</v>
      </c>
      <c r="L19" s="31">
        <v>2.7872734761120266</v>
      </c>
      <c r="M19" s="31">
        <v>2.7300785487091077</v>
      </c>
      <c r="N19" s="31">
        <v>2.665696817107979</v>
      </c>
      <c r="O19" s="31">
        <v>2.246054499458788</v>
      </c>
      <c r="P19" s="31">
        <v>2.217216294564629</v>
      </c>
      <c r="Q19" s="31">
        <v>4.178908897329062</v>
      </c>
      <c r="R19" s="31">
        <v>3.8487822713620656</v>
      </c>
      <c r="S19" s="31">
        <v>3.7613724718023285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</row>
    <row r="20" spans="1:99" s="9" customFormat="1" ht="10.5" customHeight="1">
      <c r="A20" s="6" t="s">
        <v>15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8"/>
      <c r="M20" s="35"/>
      <c r="N20" s="35"/>
      <c r="O20" s="35"/>
      <c r="P20" s="35"/>
      <c r="Q20" s="35"/>
      <c r="R20" s="35"/>
      <c r="S20" s="3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</row>
    <row r="21" spans="1:19" s="13" customFormat="1" ht="9.75" customHeight="1">
      <c r="A21" s="10" t="s">
        <v>12</v>
      </c>
      <c r="B21" s="11"/>
      <c r="C21" s="36"/>
      <c r="D21" s="36"/>
      <c r="E21" s="36"/>
      <c r="F21" s="36"/>
      <c r="G21" s="36"/>
      <c r="H21" s="36"/>
      <c r="I21" s="36"/>
      <c r="J21" s="36"/>
      <c r="K21" s="36"/>
      <c r="L21" s="12"/>
      <c r="M21" s="36"/>
      <c r="N21" s="36"/>
      <c r="O21" s="36"/>
      <c r="P21" s="36"/>
      <c r="Q21" s="36"/>
      <c r="R21" s="36"/>
      <c r="S21" s="36"/>
    </row>
    <row r="22" spans="1:19" ht="9.75" customHeight="1">
      <c r="A22" s="14"/>
      <c r="B22" s="15" t="s">
        <v>13</v>
      </c>
      <c r="C22" s="16">
        <v>15803680</v>
      </c>
      <c r="D22" s="16">
        <v>16868914</v>
      </c>
      <c r="E22" s="16">
        <v>17233914</v>
      </c>
      <c r="F22" s="16">
        <v>17673670</v>
      </c>
      <c r="G22" s="16">
        <v>17632798</v>
      </c>
      <c r="H22" s="16">
        <v>17531226</v>
      </c>
      <c r="I22" s="16">
        <v>17878256</v>
      </c>
      <c r="J22" s="16">
        <v>17786989</v>
      </c>
      <c r="K22" s="16">
        <v>18263645</v>
      </c>
      <c r="L22" s="16">
        <v>18508530</v>
      </c>
      <c r="M22" s="16">
        <v>18108823</v>
      </c>
      <c r="N22" s="16">
        <v>18299717</v>
      </c>
      <c r="O22" s="16">
        <v>18492444</v>
      </c>
      <c r="P22" s="16">
        <v>18296201</v>
      </c>
      <c r="Q22" s="16">
        <v>18314269</v>
      </c>
      <c r="R22" s="16">
        <v>18275500</v>
      </c>
      <c r="S22" s="16">
        <v>18449720</v>
      </c>
    </row>
    <row r="23" spans="1:19" ht="9.75" customHeight="1">
      <c r="A23" s="19"/>
      <c r="B23" s="20" t="s">
        <v>29</v>
      </c>
      <c r="C23" s="16">
        <v>721175</v>
      </c>
      <c r="D23" s="16">
        <v>743435</v>
      </c>
      <c r="E23" s="16">
        <v>737499</v>
      </c>
      <c r="F23" s="16">
        <v>759980</v>
      </c>
      <c r="G23" s="16">
        <v>721227</v>
      </c>
      <c r="H23" s="16">
        <v>692363</v>
      </c>
      <c r="I23" s="16">
        <v>699217</v>
      </c>
      <c r="J23" s="16">
        <v>700772</v>
      </c>
      <c r="K23" s="16">
        <v>720150</v>
      </c>
      <c r="L23" s="17">
        <v>703976</v>
      </c>
      <c r="M23" s="16">
        <v>651453</v>
      </c>
      <c r="N23" s="16">
        <v>658847</v>
      </c>
      <c r="O23" s="16">
        <v>669914</v>
      </c>
      <c r="P23" s="16">
        <v>640891</v>
      </c>
      <c r="Q23" s="16">
        <v>618263</v>
      </c>
      <c r="R23" s="16">
        <v>621111</v>
      </c>
      <c r="S23" s="16">
        <v>624525</v>
      </c>
    </row>
    <row r="24" spans="1:19" ht="9.75" customHeight="1">
      <c r="A24" s="19"/>
      <c r="B24" s="20" t="s">
        <v>55</v>
      </c>
      <c r="C24" s="16">
        <v>45254</v>
      </c>
      <c r="D24" s="16">
        <v>48096</v>
      </c>
      <c r="E24" s="16">
        <v>43078</v>
      </c>
      <c r="F24" s="16">
        <v>47009</v>
      </c>
      <c r="G24" s="16">
        <v>48774</v>
      </c>
      <c r="H24" s="16">
        <v>51789</v>
      </c>
      <c r="I24" s="16">
        <v>51938</v>
      </c>
      <c r="J24" s="16">
        <v>46596</v>
      </c>
      <c r="K24" s="16">
        <v>46426</v>
      </c>
      <c r="L24" s="21">
        <v>44037</v>
      </c>
      <c r="M24" s="16">
        <v>43028</v>
      </c>
      <c r="N24" s="16">
        <v>41176</v>
      </c>
      <c r="O24" s="16">
        <v>40986</v>
      </c>
      <c r="P24" s="16">
        <v>40136</v>
      </c>
      <c r="Q24" s="16">
        <v>39078</v>
      </c>
      <c r="R24" s="16">
        <v>36895</v>
      </c>
      <c r="S24" s="16">
        <v>36046</v>
      </c>
    </row>
    <row r="25" spans="1:19" ht="9.75" customHeight="1">
      <c r="A25" s="19"/>
      <c r="B25" s="20" t="s">
        <v>14</v>
      </c>
      <c r="C25" s="16">
        <v>717</v>
      </c>
      <c r="D25" s="16">
        <v>730</v>
      </c>
      <c r="E25" s="16">
        <v>730</v>
      </c>
      <c r="F25" s="16">
        <v>686</v>
      </c>
      <c r="G25" s="16">
        <v>661</v>
      </c>
      <c r="H25" s="16">
        <v>626</v>
      </c>
      <c r="I25" s="16">
        <v>474</v>
      </c>
      <c r="J25" s="16">
        <v>537</v>
      </c>
      <c r="K25" s="16">
        <v>622</v>
      </c>
      <c r="L25" s="22">
        <v>569</v>
      </c>
      <c r="M25" s="16">
        <v>538</v>
      </c>
      <c r="N25" s="16">
        <v>529</v>
      </c>
      <c r="O25" s="16">
        <v>552</v>
      </c>
      <c r="P25" s="16">
        <v>558</v>
      </c>
      <c r="Q25" s="16">
        <v>541</v>
      </c>
      <c r="R25" s="16">
        <v>530</v>
      </c>
      <c r="S25" s="16">
        <v>545</v>
      </c>
    </row>
    <row r="26" spans="1:99" s="28" customFormat="1" ht="9.75" customHeight="1">
      <c r="A26" s="23" t="s">
        <v>30</v>
      </c>
      <c r="B26" s="24"/>
      <c r="C26" s="25">
        <v>45.63335881263097</v>
      </c>
      <c r="D26" s="27">
        <v>44.07130180401654</v>
      </c>
      <c r="E26" s="27">
        <v>42.793471059447086</v>
      </c>
      <c r="F26" s="27">
        <v>43.000689726581975</v>
      </c>
      <c r="G26" s="27">
        <v>40.90258392343631</v>
      </c>
      <c r="H26" s="27">
        <v>39.49313071430373</v>
      </c>
      <c r="I26" s="27">
        <v>39.10991094433372</v>
      </c>
      <c r="J26" s="25">
        <v>39.398011658971626</v>
      </c>
      <c r="K26" s="25">
        <v>39.43079270320902</v>
      </c>
      <c r="L26" s="25">
        <v>38</v>
      </c>
      <c r="M26" s="25">
        <v>36</v>
      </c>
      <c r="N26" s="25">
        <v>36</v>
      </c>
      <c r="O26" s="25">
        <v>36.2</v>
      </c>
      <c r="P26" s="25">
        <v>35</v>
      </c>
      <c r="Q26" s="25">
        <v>33.8</v>
      </c>
      <c r="R26" s="25">
        <v>34</v>
      </c>
      <c r="S26" s="25">
        <v>33.9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s="33" customFormat="1" ht="11.25">
      <c r="A27" s="29" t="s">
        <v>31</v>
      </c>
      <c r="B27" s="30"/>
      <c r="C27" s="31">
        <v>2.8635102710254827</v>
      </c>
      <c r="D27" s="31">
        <v>2.851161610047926</v>
      </c>
      <c r="E27" s="31">
        <v>2.499606299532422</v>
      </c>
      <c r="F27" s="31">
        <v>2.659832394743141</v>
      </c>
      <c r="G27" s="31">
        <v>2.7660953185081576</v>
      </c>
      <c r="H27" s="31">
        <v>2.954100300800412</v>
      </c>
      <c r="I27" s="31">
        <v>2.905093203721884</v>
      </c>
      <c r="J27" s="31">
        <v>2.6196676683164304</v>
      </c>
      <c r="K27" s="31">
        <v>2.5419898382825554</v>
      </c>
      <c r="L27" s="31">
        <v>2.3792813367674257</v>
      </c>
      <c r="M27" s="31">
        <v>2.3760793288442876</v>
      </c>
      <c r="N27" s="31">
        <v>2.250089441273873</v>
      </c>
      <c r="O27" s="31">
        <v>2.216364694682866</v>
      </c>
      <c r="P27" s="31">
        <v>2.1936794419781465</v>
      </c>
      <c r="Q27" s="31">
        <v>2.133746097100572</v>
      </c>
      <c r="R27" s="31">
        <v>2.01882301441821</v>
      </c>
      <c r="S27" s="31">
        <v>1.9537423874183457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</row>
    <row r="28" spans="1:173" s="42" customFormat="1" ht="11.25">
      <c r="A28" s="121" t="s">
        <v>103</v>
      </c>
      <c r="B28" s="121"/>
      <c r="C28" s="162"/>
      <c r="D28" s="162"/>
      <c r="E28" s="162"/>
      <c r="F28" s="162"/>
      <c r="G28" s="163"/>
      <c r="H28" s="163"/>
      <c r="I28" s="163"/>
      <c r="J28" s="163"/>
      <c r="K28" s="162"/>
      <c r="L28" s="162"/>
      <c r="M28" s="163"/>
      <c r="N28" s="163"/>
      <c r="O28" s="162"/>
      <c r="P28" s="162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</row>
    <row r="29" spans="1:173" s="42" customFormat="1" ht="11.25">
      <c r="A29" s="121" t="s">
        <v>32</v>
      </c>
      <c r="B29" s="121"/>
      <c r="C29" s="162"/>
      <c r="D29" s="162"/>
      <c r="E29" s="162"/>
      <c r="F29" s="162"/>
      <c r="G29" s="163"/>
      <c r="H29" s="163"/>
      <c r="I29" s="163"/>
      <c r="J29" s="163"/>
      <c r="K29" s="162"/>
      <c r="L29" s="162"/>
      <c r="M29" s="163"/>
      <c r="N29" s="163"/>
      <c r="O29" s="162"/>
      <c r="P29" s="16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</row>
    <row r="30" spans="1:16" ht="11.25">
      <c r="A30" s="132"/>
      <c r="B30" s="18"/>
      <c r="C30" s="44"/>
      <c r="D30" s="44"/>
      <c r="E30" s="44"/>
      <c r="F30" s="44"/>
      <c r="G30" s="164"/>
      <c r="H30" s="164"/>
      <c r="I30" s="164"/>
      <c r="J30" s="164"/>
      <c r="K30" s="44"/>
      <c r="L30" s="44"/>
      <c r="M30" s="164"/>
      <c r="N30" s="164"/>
      <c r="O30" s="44"/>
      <c r="P30" s="44"/>
    </row>
    <row r="31" spans="2:16" ht="11.25">
      <c r="B31" s="138" t="s">
        <v>54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7" ht="11.25">
      <c r="B32" s="18"/>
      <c r="G32" s="18"/>
      <c r="H32" s="18"/>
      <c r="I32" s="178"/>
      <c r="J32" s="178"/>
      <c r="K32" s="178"/>
      <c r="L32" s="178"/>
      <c r="M32" s="178"/>
      <c r="N32" s="178"/>
      <c r="O32" s="178"/>
      <c r="P32" s="178"/>
      <c r="Q32" s="178"/>
    </row>
    <row r="33" spans="2:12" ht="11.25">
      <c r="B33" s="18"/>
      <c r="G33" s="18"/>
      <c r="H33" s="18"/>
      <c r="I33" s="18"/>
      <c r="J33" s="18"/>
      <c r="K33" s="18"/>
      <c r="L33" s="18"/>
    </row>
    <row r="34" spans="2:12" ht="11.25">
      <c r="B34" s="18"/>
      <c r="G34" s="18"/>
      <c r="H34" s="18"/>
      <c r="I34" s="18"/>
      <c r="J34" s="18"/>
      <c r="K34" s="18"/>
      <c r="L34" s="18"/>
    </row>
    <row r="35" spans="2:12" ht="11.25">
      <c r="B35" s="18"/>
      <c r="K35" s="18"/>
      <c r="L35" s="18"/>
    </row>
    <row r="36" spans="2:12" ht="11.25">
      <c r="B36" s="18"/>
      <c r="K36" s="18"/>
      <c r="L36" s="18"/>
    </row>
    <row r="37" spans="2:12" ht="11.25">
      <c r="B37" s="18"/>
      <c r="K37" s="18"/>
      <c r="L37" s="18"/>
    </row>
    <row r="38" spans="2:12" ht="11.25">
      <c r="B38" s="18"/>
      <c r="K38" s="18"/>
      <c r="L38" s="18"/>
    </row>
    <row r="39" spans="2:12" ht="11.25">
      <c r="B39" s="18"/>
      <c r="G39" s="18"/>
      <c r="H39" s="18"/>
      <c r="I39" s="18"/>
      <c r="J39" s="18"/>
      <c r="K39" s="18"/>
      <c r="L39" s="18"/>
    </row>
    <row r="40" spans="11:12" ht="11.25">
      <c r="K40" s="18"/>
      <c r="L40" s="18"/>
    </row>
    <row r="41" spans="11:12" ht="11.25">
      <c r="K41" s="18"/>
      <c r="L41" s="18"/>
    </row>
    <row r="42" spans="11:12" ht="11.25">
      <c r="K42" s="18"/>
      <c r="L42" s="18"/>
    </row>
    <row r="43" spans="11:12" ht="11.25">
      <c r="K43" s="18"/>
      <c r="L43" s="18"/>
    </row>
    <row r="44" spans="11:12" ht="11.25">
      <c r="K44" s="18"/>
      <c r="L44" s="18"/>
    </row>
    <row r="45" spans="11:12" ht="11.25">
      <c r="K45" s="18"/>
      <c r="L45" s="18"/>
    </row>
    <row r="46" spans="11:12" ht="11.25">
      <c r="K46" s="18"/>
      <c r="L46" s="18"/>
    </row>
    <row r="47" spans="11:12" ht="11.25">
      <c r="K47" s="18"/>
      <c r="L47" s="18"/>
    </row>
    <row r="48" spans="11:12" ht="11.25">
      <c r="K48" s="18"/>
      <c r="L48" s="18"/>
    </row>
    <row r="49" spans="11:12" ht="11.25">
      <c r="K49" s="18"/>
      <c r="L49" s="18"/>
    </row>
    <row r="50" spans="11:12" ht="11.25">
      <c r="K50" s="18"/>
      <c r="L50" s="18"/>
    </row>
    <row r="51" spans="11:12" ht="11.25">
      <c r="K51" s="18"/>
      <c r="L51" s="18"/>
    </row>
    <row r="52" spans="11:12" ht="11.25">
      <c r="K52" s="18"/>
      <c r="L52" s="18"/>
    </row>
    <row r="53" spans="11:12" ht="11.25">
      <c r="K53" s="18"/>
      <c r="L53" s="18"/>
    </row>
    <row r="54" spans="11:12" ht="11.25">
      <c r="K54" s="18"/>
      <c r="L54" s="18"/>
    </row>
    <row r="55" spans="11:12" ht="11.25">
      <c r="K55" s="18"/>
      <c r="L55" s="18"/>
    </row>
    <row r="56" spans="11:12" ht="11.25">
      <c r="K56" s="18"/>
      <c r="L56" s="18"/>
    </row>
    <row r="57" spans="11:12" ht="11.25">
      <c r="K57" s="18"/>
      <c r="L57" s="18"/>
    </row>
    <row r="58" spans="11:12" ht="11.25">
      <c r="K58" s="18"/>
      <c r="L58" s="18"/>
    </row>
    <row r="59" spans="11:12" ht="11.25">
      <c r="K59" s="18"/>
      <c r="L59" s="18"/>
    </row>
    <row r="60" spans="11:12" ht="11.25">
      <c r="K60" s="18"/>
      <c r="L60" s="18"/>
    </row>
    <row r="61" spans="11:12" ht="11.25">
      <c r="K61" s="18"/>
      <c r="L61" s="18"/>
    </row>
    <row r="62" spans="11:12" ht="11.25">
      <c r="K62" s="18"/>
      <c r="L62" s="18"/>
    </row>
    <row r="63" spans="11:12" ht="11.25">
      <c r="K63" s="18"/>
      <c r="L63" s="18"/>
    </row>
    <row r="64" spans="11:12" ht="11.25">
      <c r="K64" s="18"/>
      <c r="L64" s="18"/>
    </row>
    <row r="65" spans="11:12" ht="11.25">
      <c r="K65" s="18"/>
      <c r="L65" s="18"/>
    </row>
    <row r="66" spans="11:12" ht="11.25">
      <c r="K66" s="18"/>
      <c r="L66" s="18"/>
    </row>
    <row r="67" spans="11:12" ht="11.25">
      <c r="K67" s="18"/>
      <c r="L67" s="18"/>
    </row>
    <row r="68" spans="11:12" ht="11.25">
      <c r="K68" s="18"/>
      <c r="L68" s="18"/>
    </row>
    <row r="69" spans="11:12" ht="11.25">
      <c r="K69" s="18"/>
      <c r="L69" s="18"/>
    </row>
    <row r="70" spans="11:12" ht="11.25">
      <c r="K70" s="18"/>
      <c r="L70" s="18"/>
    </row>
    <row r="71" spans="11:12" ht="11.25">
      <c r="K71" s="18"/>
      <c r="L71" s="18"/>
    </row>
    <row r="72" spans="11:12" ht="11.25">
      <c r="K72" s="18"/>
      <c r="L72" s="18"/>
    </row>
    <row r="73" spans="11:12" ht="11.25">
      <c r="K73" s="18"/>
      <c r="L73" s="18"/>
    </row>
    <row r="74" spans="11:12" ht="11.25">
      <c r="K74" s="18"/>
      <c r="L74" s="18"/>
    </row>
    <row r="75" spans="11:12" ht="11.25">
      <c r="K75" s="18"/>
      <c r="L75" s="18"/>
    </row>
    <row r="76" spans="11:12" ht="11.25">
      <c r="K76" s="18"/>
      <c r="L76" s="18"/>
    </row>
    <row r="77" spans="11:12" ht="11.25">
      <c r="K77" s="18"/>
      <c r="L77" s="18"/>
    </row>
    <row r="78" spans="11:12" ht="11.25">
      <c r="K78" s="18"/>
      <c r="L78" s="18"/>
    </row>
    <row r="79" spans="11:12" ht="11.25">
      <c r="K79" s="18"/>
      <c r="L79" s="18"/>
    </row>
    <row r="80" spans="11:12" ht="11.25">
      <c r="K80" s="18"/>
      <c r="L80" s="18"/>
    </row>
    <row r="81" spans="11:12" ht="11.25">
      <c r="K81" s="18"/>
      <c r="L81" s="18"/>
    </row>
    <row r="82" spans="11:12" ht="11.25">
      <c r="K82" s="18"/>
      <c r="L82" s="18"/>
    </row>
    <row r="83" spans="11:12" ht="11.25">
      <c r="K83" s="18"/>
      <c r="L83" s="18"/>
    </row>
    <row r="84" spans="11:12" ht="11.25">
      <c r="K84" s="18"/>
      <c r="L84" s="18"/>
    </row>
    <row r="85" spans="11:12" ht="11.25">
      <c r="K85" s="18"/>
      <c r="L85" s="18"/>
    </row>
    <row r="86" spans="11:12" ht="11.25">
      <c r="K86" s="18"/>
      <c r="L86" s="18"/>
    </row>
    <row r="87" spans="11:12" ht="11.25">
      <c r="K87" s="18"/>
      <c r="L87" s="18"/>
    </row>
    <row r="88" spans="11:12" ht="11.25">
      <c r="K88" s="18"/>
      <c r="L88" s="18"/>
    </row>
    <row r="89" spans="11:12" ht="11.25">
      <c r="K89" s="18"/>
      <c r="L89" s="18"/>
    </row>
    <row r="90" spans="11:12" ht="11.25">
      <c r="K90" s="18"/>
      <c r="L90" s="18"/>
    </row>
    <row r="91" spans="11:12" ht="11.25">
      <c r="K91" s="18"/>
      <c r="L91" s="18"/>
    </row>
    <row r="92" spans="11:12" ht="11.25">
      <c r="K92" s="18"/>
      <c r="L92" s="18"/>
    </row>
    <row r="93" spans="11:12" ht="11.25">
      <c r="K93" s="18"/>
      <c r="L93" s="18"/>
    </row>
    <row r="94" spans="11:12" ht="11.25">
      <c r="K94" s="18"/>
      <c r="L94" s="18"/>
    </row>
    <row r="95" spans="11:12" ht="11.25">
      <c r="K95" s="18"/>
      <c r="L95" s="18"/>
    </row>
    <row r="96" spans="11:12" ht="11.25">
      <c r="K96" s="18"/>
      <c r="L96" s="18"/>
    </row>
    <row r="97" spans="11:12" ht="11.25">
      <c r="K97" s="18"/>
      <c r="L97" s="18"/>
    </row>
    <row r="98" spans="11:12" ht="11.25">
      <c r="K98" s="18"/>
      <c r="L98" s="18"/>
    </row>
    <row r="99" spans="11:12" ht="11.25">
      <c r="K99" s="18"/>
      <c r="L99" s="18"/>
    </row>
    <row r="100" spans="11:12" ht="11.25">
      <c r="K100" s="18"/>
      <c r="L100" s="18"/>
    </row>
    <row r="101" spans="11:12" ht="11.25">
      <c r="K101" s="18"/>
      <c r="L101" s="18"/>
    </row>
    <row r="102" spans="11:12" ht="11.25">
      <c r="K102" s="18"/>
      <c r="L102" s="18"/>
    </row>
    <row r="103" spans="11:12" ht="11.25">
      <c r="K103" s="18"/>
      <c r="L103" s="18"/>
    </row>
    <row r="104" spans="11:12" ht="11.25">
      <c r="K104" s="18"/>
      <c r="L104" s="18"/>
    </row>
    <row r="105" spans="11:12" ht="11.25">
      <c r="K105" s="18"/>
      <c r="L105" s="18"/>
    </row>
    <row r="106" spans="11:12" ht="11.25">
      <c r="K106" s="18"/>
      <c r="L106" s="18"/>
    </row>
    <row r="107" spans="11:12" ht="11.25">
      <c r="K107" s="18"/>
      <c r="L107" s="18"/>
    </row>
    <row r="108" spans="11:12" ht="11.25">
      <c r="K108" s="18"/>
      <c r="L108" s="18"/>
    </row>
    <row r="109" spans="11:12" ht="11.25">
      <c r="K109" s="18"/>
      <c r="L109" s="18"/>
    </row>
    <row r="110" spans="11:12" ht="11.25">
      <c r="K110" s="18"/>
      <c r="L110" s="18"/>
    </row>
    <row r="111" spans="11:12" ht="11.25">
      <c r="K111" s="18"/>
      <c r="L111" s="18"/>
    </row>
    <row r="112" spans="11:12" ht="11.25">
      <c r="K112" s="18"/>
      <c r="L112" s="18"/>
    </row>
    <row r="113" spans="11:12" ht="11.25">
      <c r="K113" s="18"/>
      <c r="L113" s="18"/>
    </row>
    <row r="114" spans="11:12" ht="11.25">
      <c r="K114" s="18"/>
      <c r="L114" s="18"/>
    </row>
    <row r="115" spans="11:12" ht="11.25">
      <c r="K115" s="18"/>
      <c r="L115" s="18"/>
    </row>
    <row r="116" spans="11:12" ht="11.25">
      <c r="K116" s="18"/>
      <c r="L116" s="18"/>
    </row>
    <row r="117" spans="11:12" ht="11.25">
      <c r="K117" s="18"/>
      <c r="L117" s="18"/>
    </row>
    <row r="118" spans="11:12" ht="11.25">
      <c r="K118" s="18"/>
      <c r="L118" s="18"/>
    </row>
    <row r="119" spans="11:12" ht="11.25">
      <c r="K119" s="18"/>
      <c r="L119" s="18"/>
    </row>
    <row r="120" spans="11:12" ht="11.25">
      <c r="K120" s="18"/>
      <c r="L120" s="18"/>
    </row>
    <row r="121" spans="11:12" ht="11.25">
      <c r="K121" s="18"/>
      <c r="L121" s="18"/>
    </row>
    <row r="122" spans="11:12" ht="11.25">
      <c r="K122" s="18"/>
      <c r="L122" s="18"/>
    </row>
    <row r="123" spans="11:12" ht="11.25">
      <c r="K123" s="18"/>
      <c r="L123" s="18"/>
    </row>
    <row r="124" spans="11:12" ht="11.25">
      <c r="K124" s="18"/>
      <c r="L124" s="18"/>
    </row>
    <row r="125" spans="11:12" ht="11.25">
      <c r="K125" s="18"/>
      <c r="L125" s="18"/>
    </row>
    <row r="126" spans="11:12" ht="11.25">
      <c r="K126" s="18"/>
      <c r="L126" s="18"/>
    </row>
    <row r="127" spans="11:12" ht="11.25">
      <c r="K127" s="18"/>
      <c r="L127" s="18"/>
    </row>
    <row r="128" spans="11:12" ht="11.25">
      <c r="K128" s="18"/>
      <c r="L128" s="18"/>
    </row>
    <row r="129" spans="11:12" ht="11.25">
      <c r="K129" s="18"/>
      <c r="L129" s="18"/>
    </row>
    <row r="130" spans="11:12" ht="11.25">
      <c r="K130" s="18"/>
      <c r="L130" s="18"/>
    </row>
    <row r="131" spans="11:12" ht="11.25">
      <c r="K131" s="18"/>
      <c r="L131" s="18"/>
    </row>
    <row r="132" spans="11:12" ht="11.25">
      <c r="K132" s="18"/>
      <c r="L132" s="18"/>
    </row>
    <row r="133" spans="11:12" ht="11.25">
      <c r="K133" s="18"/>
      <c r="L133" s="18"/>
    </row>
    <row r="134" spans="11:12" ht="11.25">
      <c r="K134" s="18"/>
      <c r="L134" s="18"/>
    </row>
    <row r="135" spans="11:12" ht="11.25">
      <c r="K135" s="18"/>
      <c r="L135" s="18"/>
    </row>
    <row r="136" spans="11:12" ht="11.25">
      <c r="K136" s="18"/>
      <c r="L136" s="18"/>
    </row>
    <row r="137" spans="11:12" ht="11.25">
      <c r="K137" s="18"/>
      <c r="L137" s="18"/>
    </row>
    <row r="138" spans="11:12" ht="11.25">
      <c r="K138" s="18"/>
      <c r="L138" s="18"/>
    </row>
    <row r="139" spans="11:12" ht="11.25">
      <c r="K139" s="18"/>
      <c r="L139" s="18"/>
    </row>
    <row r="140" spans="11:12" ht="11.25">
      <c r="K140" s="18"/>
      <c r="L140" s="18"/>
    </row>
    <row r="141" spans="11:12" ht="11.25">
      <c r="K141" s="18"/>
      <c r="L141" s="18"/>
    </row>
    <row r="142" spans="11:12" ht="11.25">
      <c r="K142" s="18"/>
      <c r="L142" s="18"/>
    </row>
    <row r="143" spans="11:12" ht="11.25">
      <c r="K143" s="18"/>
      <c r="L143" s="18"/>
    </row>
    <row r="144" spans="11:12" ht="11.25">
      <c r="K144" s="18"/>
      <c r="L144" s="18"/>
    </row>
    <row r="145" spans="11:12" ht="11.25">
      <c r="K145" s="18"/>
      <c r="L145" s="18"/>
    </row>
    <row r="146" spans="11:12" ht="11.25">
      <c r="K146" s="18"/>
      <c r="L146" s="18"/>
    </row>
    <row r="147" spans="11:12" ht="11.25">
      <c r="K147" s="18"/>
      <c r="L147" s="18"/>
    </row>
    <row r="148" spans="11:12" ht="11.25">
      <c r="K148" s="18"/>
      <c r="L148" s="18"/>
    </row>
    <row r="149" spans="11:12" ht="11.25">
      <c r="K149" s="18"/>
      <c r="L149" s="18"/>
    </row>
    <row r="150" spans="11:12" ht="11.25">
      <c r="K150" s="18"/>
      <c r="L150" s="18"/>
    </row>
    <row r="151" spans="11:12" ht="11.25">
      <c r="K151" s="18"/>
      <c r="L151" s="18"/>
    </row>
    <row r="152" spans="11:12" ht="11.25">
      <c r="K152" s="18"/>
      <c r="L152" s="18"/>
    </row>
    <row r="153" spans="11:12" ht="11.25">
      <c r="K153" s="18"/>
      <c r="L153" s="18"/>
    </row>
    <row r="154" spans="11:12" ht="11.25">
      <c r="K154" s="18"/>
      <c r="L154" s="18"/>
    </row>
    <row r="155" spans="11:12" ht="11.25">
      <c r="K155" s="18"/>
      <c r="L155" s="18"/>
    </row>
    <row r="156" spans="11:12" ht="11.25">
      <c r="K156" s="18"/>
      <c r="L156" s="18"/>
    </row>
    <row r="157" spans="11:12" ht="11.25">
      <c r="K157" s="18"/>
      <c r="L157" s="18"/>
    </row>
    <row r="158" spans="11:12" ht="11.25">
      <c r="K158" s="18"/>
      <c r="L158" s="18"/>
    </row>
    <row r="159" spans="11:12" ht="11.25">
      <c r="K159" s="18"/>
      <c r="L159" s="18"/>
    </row>
    <row r="160" spans="11:12" ht="11.25">
      <c r="K160" s="18"/>
      <c r="L160" s="18"/>
    </row>
    <row r="161" spans="11:12" ht="11.25">
      <c r="K161" s="18"/>
      <c r="L161" s="18"/>
    </row>
    <row r="162" spans="11:12" ht="11.25">
      <c r="K162" s="18"/>
      <c r="L162" s="18"/>
    </row>
    <row r="163" spans="11:12" ht="11.25">
      <c r="K163" s="18"/>
      <c r="L163" s="18"/>
    </row>
    <row r="164" spans="11:12" ht="11.25">
      <c r="K164" s="18"/>
      <c r="L164" s="18"/>
    </row>
    <row r="165" spans="11:12" ht="11.25">
      <c r="K165" s="18"/>
      <c r="L165" s="18"/>
    </row>
    <row r="166" spans="11:12" ht="11.25">
      <c r="K166" s="18"/>
      <c r="L166" s="18"/>
    </row>
    <row r="167" spans="11:12" ht="11.25">
      <c r="K167" s="18"/>
      <c r="L167" s="18"/>
    </row>
    <row r="168" spans="11:12" ht="11.25">
      <c r="K168" s="18"/>
      <c r="L168" s="18"/>
    </row>
    <row r="169" spans="11:12" ht="11.25">
      <c r="K169" s="18"/>
      <c r="L169" s="18"/>
    </row>
    <row r="170" spans="11:12" ht="11.25">
      <c r="K170" s="18"/>
      <c r="L170" s="18"/>
    </row>
    <row r="171" spans="11:12" ht="11.25">
      <c r="K171" s="18"/>
      <c r="L171" s="18"/>
    </row>
    <row r="172" spans="11:12" ht="11.25">
      <c r="K172" s="18"/>
      <c r="L172" s="18"/>
    </row>
    <row r="173" spans="11:12" ht="11.25">
      <c r="K173" s="18"/>
      <c r="L173" s="18"/>
    </row>
    <row r="174" spans="11:12" ht="11.25">
      <c r="K174" s="18"/>
      <c r="L174" s="18"/>
    </row>
    <row r="175" spans="11:12" ht="11.25">
      <c r="K175" s="18"/>
      <c r="L175" s="18"/>
    </row>
    <row r="176" spans="11:12" ht="11.25">
      <c r="K176" s="18"/>
      <c r="L176" s="18"/>
    </row>
    <row r="177" spans="11:12" ht="11.25">
      <c r="K177" s="18"/>
      <c r="L177" s="18"/>
    </row>
    <row r="178" spans="11:12" ht="11.25">
      <c r="K178" s="18"/>
      <c r="L178" s="18"/>
    </row>
    <row r="179" spans="11:12" ht="11.25">
      <c r="K179" s="18"/>
      <c r="L179" s="18"/>
    </row>
    <row r="180" spans="11:12" ht="11.25">
      <c r="K180" s="18"/>
      <c r="L180" s="18"/>
    </row>
    <row r="181" spans="11:12" ht="11.25">
      <c r="K181" s="18"/>
      <c r="L181" s="18"/>
    </row>
    <row r="182" spans="11:12" ht="11.25">
      <c r="K182" s="18"/>
      <c r="L182" s="18"/>
    </row>
    <row r="183" spans="11:12" ht="11.25">
      <c r="K183" s="18"/>
      <c r="L183" s="18"/>
    </row>
    <row r="184" spans="11:12" ht="11.25">
      <c r="K184" s="18"/>
      <c r="L184" s="18"/>
    </row>
    <row r="185" spans="11:12" ht="11.25">
      <c r="K185" s="18"/>
      <c r="L185" s="18"/>
    </row>
    <row r="186" spans="11:12" ht="11.25">
      <c r="K186" s="18"/>
      <c r="L186" s="18"/>
    </row>
    <row r="187" spans="11:12" ht="11.25">
      <c r="K187" s="18"/>
      <c r="L187" s="18"/>
    </row>
    <row r="188" spans="11:12" ht="11.25">
      <c r="K188" s="18"/>
      <c r="L188" s="18"/>
    </row>
    <row r="189" spans="11:12" ht="11.25">
      <c r="K189" s="18"/>
      <c r="L189" s="18"/>
    </row>
    <row r="190" spans="11:12" ht="11.25">
      <c r="K190" s="18"/>
      <c r="L190" s="18"/>
    </row>
    <row r="191" spans="11:12" ht="11.25">
      <c r="K191" s="18"/>
      <c r="L191" s="18"/>
    </row>
    <row r="192" spans="11:12" ht="11.25">
      <c r="K192" s="18"/>
      <c r="L192" s="18"/>
    </row>
    <row r="193" spans="11:12" ht="11.25">
      <c r="K193" s="18"/>
      <c r="L193" s="18"/>
    </row>
    <row r="194" spans="11:12" ht="11.25">
      <c r="K194" s="18"/>
      <c r="L194" s="18"/>
    </row>
    <row r="195" spans="11:12" ht="11.25">
      <c r="K195" s="18"/>
      <c r="L195" s="18"/>
    </row>
    <row r="196" spans="11:12" ht="11.25">
      <c r="K196" s="18"/>
      <c r="L196" s="18"/>
    </row>
    <row r="197" spans="11:12" ht="11.25">
      <c r="K197" s="18"/>
      <c r="L197" s="18"/>
    </row>
    <row r="198" spans="11:12" ht="11.25">
      <c r="K198" s="18"/>
      <c r="L198" s="18"/>
    </row>
    <row r="199" spans="11:12" ht="11.25">
      <c r="K199" s="18"/>
      <c r="L199" s="18"/>
    </row>
    <row r="200" spans="11:12" ht="11.25">
      <c r="K200" s="18"/>
      <c r="L200" s="18"/>
    </row>
    <row r="201" spans="11:12" ht="11.25">
      <c r="K201" s="18"/>
      <c r="L201" s="18"/>
    </row>
    <row r="202" spans="11:12" ht="11.25">
      <c r="K202" s="18"/>
      <c r="L202" s="18"/>
    </row>
    <row r="203" spans="11:12" ht="11.25">
      <c r="K203" s="18"/>
      <c r="L203" s="18"/>
    </row>
    <row r="204" spans="11:12" ht="11.25">
      <c r="K204" s="18"/>
      <c r="L204" s="18"/>
    </row>
    <row r="205" spans="11:12" ht="11.25">
      <c r="K205" s="18"/>
      <c r="L205" s="18"/>
    </row>
    <row r="206" spans="11:12" ht="11.25">
      <c r="K206" s="18"/>
      <c r="L206" s="18"/>
    </row>
    <row r="207" spans="11:12" ht="11.25">
      <c r="K207" s="18"/>
      <c r="L207" s="18"/>
    </row>
    <row r="208" spans="11:12" ht="11.25">
      <c r="K208" s="18"/>
      <c r="L208" s="18"/>
    </row>
    <row r="209" spans="11:12" ht="11.25">
      <c r="K209" s="18"/>
      <c r="L209" s="18"/>
    </row>
    <row r="210" spans="11:12" ht="11.25">
      <c r="K210" s="18"/>
      <c r="L210" s="18"/>
    </row>
    <row r="211" spans="11:12" ht="11.25">
      <c r="K211" s="18"/>
      <c r="L211" s="18"/>
    </row>
    <row r="212" spans="11:12" ht="11.25">
      <c r="K212" s="18"/>
      <c r="L212" s="18"/>
    </row>
    <row r="213" spans="11:12" ht="11.25">
      <c r="K213" s="18"/>
      <c r="L213" s="18"/>
    </row>
    <row r="214" spans="11:12" ht="11.25">
      <c r="K214" s="18"/>
      <c r="L214" s="18"/>
    </row>
    <row r="215" spans="11:12" ht="11.25">
      <c r="K215" s="18"/>
      <c r="L215" s="18"/>
    </row>
    <row r="216" spans="11:12" ht="11.25">
      <c r="K216" s="18"/>
      <c r="L216" s="18"/>
    </row>
    <row r="217" spans="11:12" ht="11.25">
      <c r="K217" s="18"/>
      <c r="L217" s="18"/>
    </row>
    <row r="218" spans="11:12" ht="11.25">
      <c r="K218" s="18"/>
      <c r="L218" s="18"/>
    </row>
    <row r="219" spans="11:12" ht="11.25">
      <c r="K219" s="18"/>
      <c r="L219" s="18"/>
    </row>
    <row r="220" spans="11:12" ht="11.25">
      <c r="K220" s="18"/>
      <c r="L220" s="18"/>
    </row>
    <row r="221" spans="11:12" ht="11.25">
      <c r="K221" s="18"/>
      <c r="L221" s="18"/>
    </row>
    <row r="222" spans="11:12" ht="11.25">
      <c r="K222" s="18"/>
      <c r="L222" s="18"/>
    </row>
    <row r="223" spans="11:12" ht="11.25">
      <c r="K223" s="18"/>
      <c r="L223" s="18"/>
    </row>
    <row r="224" spans="11:12" ht="11.25">
      <c r="K224" s="18"/>
      <c r="L224" s="18"/>
    </row>
    <row r="225" spans="11:12" ht="11.25">
      <c r="K225" s="18"/>
      <c r="L225" s="18"/>
    </row>
    <row r="226" spans="11:12" ht="11.25">
      <c r="K226" s="18"/>
      <c r="L226" s="18"/>
    </row>
    <row r="227" spans="11:12" ht="11.25">
      <c r="K227" s="18"/>
      <c r="L227" s="18"/>
    </row>
    <row r="228" spans="11:12" ht="11.25">
      <c r="K228" s="18"/>
      <c r="L228" s="18"/>
    </row>
    <row r="229" spans="11:12" ht="11.25">
      <c r="K229" s="18"/>
      <c r="L229" s="18"/>
    </row>
    <row r="230" spans="11:12" ht="11.25">
      <c r="K230" s="18"/>
      <c r="L230" s="18"/>
    </row>
    <row r="231" spans="11:12" ht="11.25">
      <c r="K231" s="18"/>
      <c r="L231" s="18"/>
    </row>
    <row r="232" spans="11:12" ht="11.25">
      <c r="K232" s="18"/>
      <c r="L232" s="18"/>
    </row>
    <row r="233" spans="11:12" ht="11.25">
      <c r="K233" s="18"/>
      <c r="L233" s="18"/>
    </row>
    <row r="234" spans="11:12" ht="11.25">
      <c r="K234" s="18"/>
      <c r="L234" s="18"/>
    </row>
    <row r="235" spans="11:12" ht="11.25">
      <c r="K235" s="18"/>
      <c r="L235" s="18"/>
    </row>
    <row r="236" spans="11:12" ht="11.25">
      <c r="K236" s="18"/>
      <c r="L236" s="18"/>
    </row>
    <row r="237" spans="11:12" ht="11.25">
      <c r="K237" s="18"/>
      <c r="L237" s="18"/>
    </row>
    <row r="238" spans="11:12" ht="11.25">
      <c r="K238" s="18"/>
      <c r="L238" s="18"/>
    </row>
    <row r="239" spans="11:12" ht="11.25">
      <c r="K239" s="18"/>
      <c r="L239" s="18"/>
    </row>
    <row r="240" spans="11:12" ht="11.25">
      <c r="K240" s="18"/>
      <c r="L240" s="18"/>
    </row>
    <row r="241" spans="11:12" ht="11.25">
      <c r="K241" s="18"/>
      <c r="L241" s="18"/>
    </row>
    <row r="242" spans="11:12" ht="11.25">
      <c r="K242" s="18"/>
      <c r="L242" s="18"/>
    </row>
    <row r="243" spans="11:12" ht="11.25">
      <c r="K243" s="18"/>
      <c r="L243" s="18"/>
    </row>
    <row r="244" spans="11:12" ht="11.25">
      <c r="K244" s="18"/>
      <c r="L244" s="18"/>
    </row>
    <row r="245" spans="11:12" ht="11.25">
      <c r="K245" s="18"/>
      <c r="L245" s="18"/>
    </row>
    <row r="246" spans="11:12" ht="11.25">
      <c r="K246" s="18"/>
      <c r="L246" s="18"/>
    </row>
    <row r="247" spans="11:12" ht="11.25">
      <c r="K247" s="18"/>
      <c r="L247" s="18"/>
    </row>
    <row r="248" spans="11:12" ht="11.25">
      <c r="K248" s="18"/>
      <c r="L248" s="18"/>
    </row>
    <row r="249" spans="11:12" ht="11.25">
      <c r="K249" s="18"/>
      <c r="L249" s="18"/>
    </row>
    <row r="250" spans="11:12" ht="11.25">
      <c r="K250" s="18"/>
      <c r="L250" s="18"/>
    </row>
    <row r="251" spans="11:12" ht="11.25">
      <c r="K251" s="18"/>
      <c r="L251" s="18"/>
    </row>
    <row r="252" spans="11:12" ht="11.25">
      <c r="K252" s="18"/>
      <c r="L252" s="18"/>
    </row>
    <row r="253" spans="11:12" ht="11.25">
      <c r="K253" s="18"/>
      <c r="L253" s="18"/>
    </row>
    <row r="254" spans="11:12" ht="11.25">
      <c r="K254" s="18"/>
      <c r="L254" s="18"/>
    </row>
    <row r="255" spans="11:12" ht="11.25">
      <c r="K255" s="18"/>
      <c r="L255" s="18"/>
    </row>
    <row r="256" spans="11:12" ht="11.25">
      <c r="K256" s="18"/>
      <c r="L256" s="18"/>
    </row>
    <row r="257" spans="11:12" ht="11.25">
      <c r="K257" s="18"/>
      <c r="L257" s="18"/>
    </row>
    <row r="258" spans="11:12" ht="11.25">
      <c r="K258" s="18"/>
      <c r="L258" s="18"/>
    </row>
    <row r="259" spans="11:12" ht="11.25">
      <c r="K259" s="18"/>
      <c r="L259" s="18"/>
    </row>
    <row r="260" spans="11:12" ht="11.25">
      <c r="K260" s="18"/>
      <c r="L260" s="18"/>
    </row>
    <row r="261" spans="11:12" ht="11.25">
      <c r="K261" s="18"/>
      <c r="L261" s="18"/>
    </row>
    <row r="262" spans="11:12" ht="11.25">
      <c r="K262" s="18"/>
      <c r="L262" s="18"/>
    </row>
    <row r="263" spans="11:12" ht="11.25">
      <c r="K263" s="18"/>
      <c r="L263" s="18"/>
    </row>
    <row r="264" spans="11:12" ht="11.25">
      <c r="K264" s="18"/>
      <c r="L264" s="18"/>
    </row>
    <row r="265" spans="11:12" ht="11.25">
      <c r="K265" s="18"/>
      <c r="L265" s="18"/>
    </row>
    <row r="266" spans="11:12" ht="11.25">
      <c r="K266" s="18"/>
      <c r="L266" s="18"/>
    </row>
    <row r="267" spans="11:12" ht="11.25">
      <c r="K267" s="18"/>
      <c r="L267" s="18"/>
    </row>
    <row r="268" spans="11:12" ht="11.25">
      <c r="K268" s="18"/>
      <c r="L268" s="18"/>
    </row>
    <row r="269" spans="11:12" ht="11.25">
      <c r="K269" s="18"/>
      <c r="L269" s="18"/>
    </row>
    <row r="270" spans="11:12" ht="11.25">
      <c r="K270" s="18"/>
      <c r="L270" s="18"/>
    </row>
    <row r="271" spans="11:12" ht="11.25">
      <c r="K271" s="18"/>
      <c r="L271" s="18"/>
    </row>
    <row r="272" spans="11:12" ht="11.25">
      <c r="K272" s="18"/>
      <c r="L272" s="18"/>
    </row>
    <row r="273" spans="11:12" ht="11.25">
      <c r="K273" s="18"/>
      <c r="L273" s="18"/>
    </row>
    <row r="274" spans="11:12" ht="11.25">
      <c r="K274" s="18"/>
      <c r="L274" s="18"/>
    </row>
    <row r="275" spans="11:12" ht="11.25">
      <c r="K275" s="18"/>
      <c r="L275" s="18"/>
    </row>
    <row r="276" spans="11:12" ht="11.25">
      <c r="K276" s="18"/>
      <c r="L276" s="18"/>
    </row>
    <row r="277" spans="11:12" ht="11.25">
      <c r="K277" s="18"/>
      <c r="L277" s="18"/>
    </row>
    <row r="278" spans="11:12" ht="11.25">
      <c r="K278" s="18"/>
      <c r="L278" s="18"/>
    </row>
    <row r="279" spans="11:12" ht="11.25">
      <c r="K279" s="18"/>
      <c r="L279" s="18"/>
    </row>
    <row r="280" spans="11:12" ht="11.25">
      <c r="K280" s="18"/>
      <c r="L280" s="18"/>
    </row>
    <row r="281" spans="11:12" ht="11.25">
      <c r="K281" s="18"/>
      <c r="L281" s="18"/>
    </row>
    <row r="282" spans="11:12" ht="11.25">
      <c r="K282" s="18"/>
      <c r="L282" s="18"/>
    </row>
    <row r="283" spans="11:12" ht="11.25">
      <c r="K283" s="18"/>
      <c r="L283" s="18"/>
    </row>
    <row r="284" spans="11:12" ht="11.25">
      <c r="K284" s="18"/>
      <c r="L284" s="18"/>
    </row>
    <row r="285" spans="11:12" ht="11.25">
      <c r="K285" s="18"/>
      <c r="L285" s="18"/>
    </row>
    <row r="286" spans="11:12" ht="11.25">
      <c r="K286" s="18"/>
      <c r="L286" s="18"/>
    </row>
    <row r="287" spans="11:12" ht="11.25">
      <c r="K287" s="18"/>
      <c r="L287" s="18"/>
    </row>
    <row r="288" spans="11:12" ht="11.25">
      <c r="K288" s="18"/>
      <c r="L288" s="18"/>
    </row>
    <row r="289" spans="11:12" ht="11.25">
      <c r="K289" s="18"/>
      <c r="L289" s="18"/>
    </row>
    <row r="290" spans="11:12" ht="11.25">
      <c r="K290" s="18"/>
      <c r="L290" s="18"/>
    </row>
    <row r="291" spans="11:12" ht="11.25">
      <c r="K291" s="18"/>
      <c r="L291" s="18"/>
    </row>
    <row r="292" spans="11:12" ht="11.25">
      <c r="K292" s="18"/>
      <c r="L292" s="1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B64"/>
  <sheetViews>
    <sheetView showGridLines="0" zoomScalePageLayoutView="0" workbookViewId="0" topLeftCell="A1">
      <pane xSplit="1" ySplit="3" topLeftCell="B40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A1" sqref="A1"/>
    </sheetView>
  </sheetViews>
  <sheetFormatPr defaultColWidth="10.7109375" defaultRowHeight="12.75"/>
  <cols>
    <col min="1" max="1" width="44.8515625" style="60" customWidth="1"/>
    <col min="2" max="2" width="8.7109375" style="60" customWidth="1"/>
    <col min="3" max="9" width="7.00390625" style="60" customWidth="1"/>
    <col min="10" max="11" width="7.00390625" style="62" customWidth="1"/>
    <col min="12" max="15" width="8.7109375" style="158" customWidth="1"/>
    <col min="16" max="20" width="7.00390625" style="158" customWidth="1"/>
    <col min="21" max="131" width="8.7109375" style="60" customWidth="1"/>
    <col min="132" max="16384" width="10.7109375" style="60" customWidth="1"/>
  </cols>
  <sheetData>
    <row r="1" spans="1:184" s="39" customFormat="1" ht="28.5" customHeight="1">
      <c r="A1" s="38" t="s">
        <v>78</v>
      </c>
      <c r="B1" s="40"/>
      <c r="C1" s="40"/>
      <c r="D1" s="40"/>
      <c r="E1" s="40"/>
      <c r="F1" s="40"/>
      <c r="G1" s="40"/>
      <c r="H1" s="40"/>
      <c r="I1" s="40"/>
      <c r="J1" s="150"/>
      <c r="K1" s="150"/>
      <c r="L1" s="158"/>
      <c r="M1" s="158"/>
      <c r="N1" s="158"/>
      <c r="O1" s="158"/>
      <c r="P1" s="158"/>
      <c r="Q1" s="158"/>
      <c r="R1" s="158"/>
      <c r="S1" s="158"/>
      <c r="T1" s="158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</row>
    <row r="2" spans="1:20" s="62" customFormat="1" ht="12.75">
      <c r="A2" s="121" t="s">
        <v>33</v>
      </c>
      <c r="B2" s="121"/>
      <c r="C2" s="121"/>
      <c r="D2" s="121"/>
      <c r="E2" s="121"/>
      <c r="F2" s="121"/>
      <c r="G2" s="121"/>
      <c r="H2" s="121"/>
      <c r="I2" s="121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62" customFormat="1" ht="12.75">
      <c r="A3" s="47"/>
      <c r="B3" s="48">
        <v>2006</v>
      </c>
      <c r="C3" s="48">
        <v>2007</v>
      </c>
      <c r="D3" s="48">
        <v>2008</v>
      </c>
      <c r="E3" s="48">
        <v>2009</v>
      </c>
      <c r="F3" s="48">
        <v>2010</v>
      </c>
      <c r="G3" s="48">
        <v>2011</v>
      </c>
      <c r="H3" s="48">
        <v>2012</v>
      </c>
      <c r="I3" s="48">
        <v>2013</v>
      </c>
      <c r="J3" s="48">
        <v>2014</v>
      </c>
      <c r="K3" s="48">
        <v>2015</v>
      </c>
      <c r="L3" s="158"/>
      <c r="M3" s="158"/>
      <c r="N3" s="158"/>
      <c r="O3" s="158"/>
      <c r="P3" s="158"/>
      <c r="Q3" s="158"/>
      <c r="R3" s="158"/>
      <c r="S3" s="158"/>
      <c r="T3" s="158"/>
    </row>
    <row r="4" spans="1:20" s="61" customFormat="1" ht="15" customHeight="1">
      <c r="A4" s="48" t="s">
        <v>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151" customFormat="1" ht="12.75">
      <c r="A5" s="49" t="s">
        <v>28</v>
      </c>
      <c r="B5" s="52">
        <f>6_1!J10</f>
        <v>86.82379688394904</v>
      </c>
      <c r="C5" s="52">
        <f>6_1!K10</f>
        <v>87.58456302787309</v>
      </c>
      <c r="D5" s="52">
        <f>6_1!L10</f>
        <v>80.76632903671124</v>
      </c>
      <c r="E5" s="52">
        <f>6_1!M10</f>
        <v>80.74850473420112</v>
      </c>
      <c r="F5" s="52">
        <f>6_1!N10</f>
        <v>85.43026995419551</v>
      </c>
      <c r="G5" s="52">
        <f>6_1!O10</f>
        <v>84.41759222015176</v>
      </c>
      <c r="H5" s="52">
        <f>6_1!P10</f>
        <v>81.14500842402191</v>
      </c>
      <c r="I5" s="52">
        <f>6_1!Q10</f>
        <v>80.8</v>
      </c>
      <c r="J5" s="52">
        <v>79.1</v>
      </c>
      <c r="K5" s="52">
        <v>79.3</v>
      </c>
      <c r="L5" s="158"/>
      <c r="M5" s="166"/>
      <c r="N5" s="158"/>
      <c r="O5" s="158"/>
      <c r="P5" s="158"/>
      <c r="Q5" s="158"/>
      <c r="R5" s="158"/>
      <c r="S5" s="158"/>
      <c r="T5" s="158"/>
    </row>
    <row r="6" spans="1:20" s="151" customFormat="1" ht="12.75">
      <c r="A6" s="50" t="s">
        <v>58</v>
      </c>
      <c r="B6" s="52">
        <v>83.2</v>
      </c>
      <c r="C6" s="52">
        <v>84.4</v>
      </c>
      <c r="D6" s="52">
        <v>77.9</v>
      </c>
      <c r="E6" s="52">
        <v>78.2</v>
      </c>
      <c r="F6" s="52">
        <v>82.2</v>
      </c>
      <c r="G6" s="52">
        <v>82.2</v>
      </c>
      <c r="H6" s="52">
        <v>77.3</v>
      </c>
      <c r="I6" s="52">
        <v>77.5</v>
      </c>
      <c r="J6" s="52">
        <v>75.5</v>
      </c>
      <c r="K6" s="52">
        <v>76.4</v>
      </c>
      <c r="L6" s="158"/>
      <c r="M6" s="166"/>
      <c r="N6" s="158"/>
      <c r="O6" s="158"/>
      <c r="P6" s="158"/>
      <c r="Q6" s="158"/>
      <c r="R6" s="158"/>
      <c r="S6" s="158"/>
      <c r="T6" s="158"/>
    </row>
    <row r="7" spans="1:20" s="62" customFormat="1" ht="12.75">
      <c r="A7" s="50" t="s">
        <v>59</v>
      </c>
      <c r="B7" s="52">
        <v>87.9</v>
      </c>
      <c r="C7" s="52">
        <v>87.3</v>
      </c>
      <c r="D7" s="52">
        <v>80.1</v>
      </c>
      <c r="E7" s="52">
        <v>80.7</v>
      </c>
      <c r="F7" s="52">
        <v>83.9</v>
      </c>
      <c r="G7" s="52">
        <v>83.8</v>
      </c>
      <c r="H7" s="52">
        <v>82.9</v>
      </c>
      <c r="I7" s="52">
        <v>81.2</v>
      </c>
      <c r="J7" s="52">
        <v>79.4</v>
      </c>
      <c r="K7" s="52">
        <v>79.7</v>
      </c>
      <c r="L7" s="158"/>
      <c r="M7" s="166"/>
      <c r="N7" s="158"/>
      <c r="O7" s="158"/>
      <c r="P7" s="158"/>
      <c r="Q7" s="158"/>
      <c r="R7" s="158"/>
      <c r="S7" s="158"/>
      <c r="T7" s="158"/>
    </row>
    <row r="8" spans="1:20" s="62" customFormat="1" ht="12.75">
      <c r="A8" s="50" t="s">
        <v>34</v>
      </c>
      <c r="B8" s="52">
        <v>98.3</v>
      </c>
      <c r="C8" s="52">
        <v>102.1</v>
      </c>
      <c r="D8" s="52">
        <v>96.7</v>
      </c>
      <c r="E8" s="52">
        <v>93.9</v>
      </c>
      <c r="F8" s="52">
        <v>99.2</v>
      </c>
      <c r="G8" s="52">
        <v>93.9</v>
      </c>
      <c r="H8" s="52">
        <v>91.5</v>
      </c>
      <c r="I8" s="52">
        <v>93.1</v>
      </c>
      <c r="J8" s="52">
        <v>92.4</v>
      </c>
      <c r="K8" s="52">
        <v>95.3</v>
      </c>
      <c r="L8" s="158"/>
      <c r="M8" s="166"/>
      <c r="N8" s="158"/>
      <c r="O8" s="158"/>
      <c r="P8" s="158"/>
      <c r="Q8" s="158"/>
      <c r="R8" s="158"/>
      <c r="S8" s="158"/>
      <c r="T8" s="158"/>
    </row>
    <row r="9" spans="1:20" s="62" customFormat="1" ht="12.75">
      <c r="A9" s="51" t="s">
        <v>35</v>
      </c>
      <c r="B9" s="53">
        <v>93.6</v>
      </c>
      <c r="C9" s="53">
        <v>94.8</v>
      </c>
      <c r="D9" s="53">
        <v>87.6</v>
      </c>
      <c r="E9" s="53">
        <v>85.7</v>
      </c>
      <c r="F9" s="53">
        <v>98.5</v>
      </c>
      <c r="G9" s="53">
        <v>92.1</v>
      </c>
      <c r="H9" s="53">
        <v>87</v>
      </c>
      <c r="I9" s="53">
        <v>88.9</v>
      </c>
      <c r="J9" s="53">
        <v>88.3</v>
      </c>
      <c r="K9" s="53">
        <v>84</v>
      </c>
      <c r="L9" s="158"/>
      <c r="M9" s="158"/>
      <c r="N9" s="158"/>
      <c r="O9" s="158"/>
      <c r="P9" s="158"/>
      <c r="Q9" s="158"/>
      <c r="R9" s="158"/>
      <c r="S9" s="158"/>
      <c r="T9" s="158"/>
    </row>
    <row r="10" spans="1:20" s="62" customFormat="1" ht="12.75">
      <c r="A10" s="48" t="s">
        <v>64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s="45" customFormat="1" ht="12.75">
      <c r="A11" s="49" t="s">
        <v>28</v>
      </c>
      <c r="B11" s="52">
        <f aca="true" t="shared" si="0" ref="B11:H15">B35/B29*100</f>
        <v>7.075408518617733</v>
      </c>
      <c r="C11" s="52">
        <f t="shared" si="0"/>
        <v>6.767556003020387</v>
      </c>
      <c r="D11" s="52">
        <f t="shared" si="0"/>
        <v>7.247672993474444</v>
      </c>
      <c r="E11" s="52">
        <f t="shared" si="0"/>
        <v>7.197943444730077</v>
      </c>
      <c r="F11" s="52">
        <f t="shared" si="0"/>
        <v>6.7989961213780505</v>
      </c>
      <c r="G11" s="52">
        <f t="shared" si="0"/>
        <v>7.050014586237074</v>
      </c>
      <c r="H11" s="52">
        <f t="shared" si="0"/>
        <v>7.402272419856621</v>
      </c>
      <c r="I11" s="52">
        <f>I35/I29*100</f>
        <v>7.213861659533342</v>
      </c>
      <c r="J11" s="52">
        <v>7.025395134079204</v>
      </c>
      <c r="K11" s="52">
        <v>6.9181064756285995</v>
      </c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s="45" customFormat="1" ht="12.75">
      <c r="A12" s="50" t="s">
        <v>58</v>
      </c>
      <c r="B12" s="52">
        <f t="shared" si="0"/>
        <v>7.714345608273356</v>
      </c>
      <c r="C12" s="52">
        <f t="shared" si="0"/>
        <v>7.088490303792441</v>
      </c>
      <c r="D12" s="52">
        <f t="shared" si="0"/>
        <v>7.862889122070654</v>
      </c>
      <c r="E12" s="52">
        <f t="shared" si="0"/>
        <v>7.547169811320755</v>
      </c>
      <c r="F12" s="52">
        <f t="shared" si="0"/>
        <v>7.175463623395149</v>
      </c>
      <c r="G12" s="52">
        <f t="shared" si="0"/>
        <v>7.422870082083216</v>
      </c>
      <c r="H12" s="52">
        <f t="shared" si="0"/>
        <v>8.460832313341493</v>
      </c>
      <c r="I12" s="52">
        <f>I36/I30*100</f>
        <v>7.774153463808636</v>
      </c>
      <c r="J12" s="52">
        <v>7.479964381121995</v>
      </c>
      <c r="K12" s="52">
        <v>7.514951211835065</v>
      </c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s="62" customFormat="1" ht="12.75">
      <c r="A13" s="50" t="s">
        <v>59</v>
      </c>
      <c r="B13" s="52">
        <f t="shared" si="0"/>
        <v>6.647458324758181</v>
      </c>
      <c r="C13" s="52">
        <f t="shared" si="0"/>
        <v>6.869721985008065</v>
      </c>
      <c r="D13" s="52">
        <f t="shared" si="0"/>
        <v>6.78164279450453</v>
      </c>
      <c r="E13" s="52">
        <f t="shared" si="0"/>
        <v>7.106006035238003</v>
      </c>
      <c r="F13" s="52">
        <f t="shared" si="0"/>
        <v>6.606688476917484</v>
      </c>
      <c r="G13" s="52">
        <f t="shared" si="0"/>
        <v>7.053726169844021</v>
      </c>
      <c r="H13" s="52">
        <f t="shared" si="0"/>
        <v>7.006972540242748</v>
      </c>
      <c r="I13" s="52">
        <f>I37/I31*100</f>
        <v>6.947387005649717</v>
      </c>
      <c r="J13" s="52">
        <v>7.047431184434681</v>
      </c>
      <c r="K13" s="52">
        <v>6.792992491955667</v>
      </c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s="62" customFormat="1" ht="12.75">
      <c r="A14" s="50" t="s">
        <v>34</v>
      </c>
      <c r="B14" s="52">
        <f t="shared" si="0"/>
        <v>8.424336973478939</v>
      </c>
      <c r="C14" s="52">
        <f t="shared" si="0"/>
        <v>7.536231884057972</v>
      </c>
      <c r="D14" s="52">
        <f t="shared" si="0"/>
        <v>8.12720848056537</v>
      </c>
      <c r="E14" s="52">
        <f t="shared" si="0"/>
        <v>8.147321428571429</v>
      </c>
      <c r="F14" s="52">
        <f t="shared" si="0"/>
        <v>8.820224719101123</v>
      </c>
      <c r="G14" s="52">
        <f t="shared" si="0"/>
        <v>7.838616714697406</v>
      </c>
      <c r="H14" s="52">
        <f t="shared" si="0"/>
        <v>7.3677956030897205</v>
      </c>
      <c r="I14" s="52">
        <f>I38/I32*100</f>
        <v>8.459214501510575</v>
      </c>
      <c r="J14" s="52">
        <v>8.017960230917256</v>
      </c>
      <c r="K14" s="52">
        <v>7.850467289719626</v>
      </c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62" customFormat="1" ht="12.75">
      <c r="A15" s="51" t="s">
        <v>35</v>
      </c>
      <c r="B15" s="53">
        <f t="shared" si="0"/>
        <v>5.138036809815951</v>
      </c>
      <c r="C15" s="53">
        <f t="shared" si="0"/>
        <v>4.918839153959666</v>
      </c>
      <c r="D15" s="53">
        <f t="shared" si="0"/>
        <v>5.671232876712329</v>
      </c>
      <c r="E15" s="53">
        <f t="shared" si="0"/>
        <v>5.646527385657821</v>
      </c>
      <c r="F15" s="53">
        <f t="shared" si="0"/>
        <v>5.055455248903792</v>
      </c>
      <c r="G15" s="53">
        <f t="shared" si="0"/>
        <v>5.1103368176538915</v>
      </c>
      <c r="H15" s="53">
        <f t="shared" si="0"/>
        <v>4.53125</v>
      </c>
      <c r="I15" s="53">
        <f>I39/I33*100</f>
        <v>5.203983295856087</v>
      </c>
      <c r="J15" s="53">
        <v>4.627831715210355</v>
      </c>
      <c r="K15" s="53">
        <v>4.336134453781513</v>
      </c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20" s="62" customFormat="1" ht="12.75">
      <c r="A16" s="165" t="s">
        <v>31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0" s="62" customFormat="1" ht="12.75">
      <c r="A17" s="49" t="s">
        <v>28</v>
      </c>
      <c r="B17" s="52">
        <v>6.143138320914289</v>
      </c>
      <c r="C17" s="52">
        <v>5.927334352911999</v>
      </c>
      <c r="D17" s="52">
        <v>5.853679417414429</v>
      </c>
      <c r="E17" s="52">
        <v>5.812231703232985</v>
      </c>
      <c r="F17" s="52">
        <v>5.808400740668551</v>
      </c>
      <c r="G17" s="52">
        <v>5.9514525648708325</v>
      </c>
      <c r="H17" s="52">
        <v>6.006574578661705</v>
      </c>
      <c r="I17" s="52">
        <v>5.831343050378339</v>
      </c>
      <c r="J17" s="52">
        <v>5.555852042435699</v>
      </c>
      <c r="K17" s="52">
        <v>5.488168400407852</v>
      </c>
      <c r="L17" s="158"/>
      <c r="M17" s="158"/>
      <c r="N17" s="158"/>
      <c r="O17" s="158"/>
      <c r="P17" s="158"/>
      <c r="Q17" s="158"/>
      <c r="R17" s="158"/>
      <c r="S17" s="158"/>
      <c r="T17" s="158"/>
    </row>
    <row r="18" spans="1:20" s="62" customFormat="1" ht="12.75">
      <c r="A18" s="50" t="s">
        <v>58</v>
      </c>
      <c r="B18" s="52">
        <v>6.418753924509873</v>
      </c>
      <c r="C18" s="52">
        <v>5.980133226870955</v>
      </c>
      <c r="D18" s="52">
        <v>6.126041672343974</v>
      </c>
      <c r="E18" s="52">
        <v>5.900860926389066</v>
      </c>
      <c r="F18" s="52">
        <v>5.895383317120052</v>
      </c>
      <c r="G18" s="52">
        <v>6.10281113283068</v>
      </c>
      <c r="H18" s="52">
        <v>6.537608984779075</v>
      </c>
      <c r="I18" s="52">
        <v>6.025873330243142</v>
      </c>
      <c r="J18" s="52">
        <v>5.643747594993922</v>
      </c>
      <c r="K18" s="52">
        <v>5.74118382609323</v>
      </c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s="62" customFormat="1" ht="12.75">
      <c r="A19" s="50" t="s">
        <v>59</v>
      </c>
      <c r="B19" s="52">
        <v>5.841132058411321</v>
      </c>
      <c r="C19" s="52">
        <v>6.000033149354416</v>
      </c>
      <c r="D19" s="52">
        <v>5.4322375199025945</v>
      </c>
      <c r="E19" s="52">
        <v>5.731378906955382</v>
      </c>
      <c r="F19" s="52">
        <v>5.5408629112776</v>
      </c>
      <c r="G19" s="52">
        <v>5.911229884389705</v>
      </c>
      <c r="H19" s="52">
        <v>5.810591838045814</v>
      </c>
      <c r="I19" s="52">
        <v>5.6425882774690805</v>
      </c>
      <c r="J19" s="52">
        <v>5.59641715380179</v>
      </c>
      <c r="K19" s="52">
        <v>5.414763780930057</v>
      </c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s="62" customFormat="1" ht="12.75">
      <c r="A20" s="50" t="s">
        <v>34</v>
      </c>
      <c r="B20" s="52">
        <v>8.277553523069848</v>
      </c>
      <c r="C20" s="52">
        <v>7.696862048549438</v>
      </c>
      <c r="D20" s="52">
        <v>7.856341189674524</v>
      </c>
      <c r="E20" s="52">
        <v>7.646781542973865</v>
      </c>
      <c r="F20" s="52">
        <v>8.75236927193667</v>
      </c>
      <c r="G20" s="52">
        <v>7.36249458640104</v>
      </c>
      <c r="H20" s="52">
        <v>6.744995648389905</v>
      </c>
      <c r="I20" s="52">
        <v>7.874015748031496</v>
      </c>
      <c r="J20" s="52">
        <v>7.4117995849392235</v>
      </c>
      <c r="K20" s="52">
        <v>7.483518441527588</v>
      </c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 s="62" customFormat="1" ht="13.5" thickBot="1">
      <c r="A21" s="156" t="s">
        <v>35</v>
      </c>
      <c r="B21" s="52">
        <v>4.808727481518697</v>
      </c>
      <c r="C21" s="52">
        <v>4.665484743864887</v>
      </c>
      <c r="D21" s="52">
        <v>4.965695917094468</v>
      </c>
      <c r="E21" s="52">
        <v>4.841325554936941</v>
      </c>
      <c r="F21" s="52">
        <v>4.981193453288605</v>
      </c>
      <c r="G21" s="52">
        <v>4.706763297943465</v>
      </c>
      <c r="H21" s="52">
        <v>3.941716957538194</v>
      </c>
      <c r="I21" s="52">
        <v>4.623815504052974</v>
      </c>
      <c r="J21" s="52">
        <v>4.087115582485423</v>
      </c>
      <c r="K21" s="52">
        <v>3.6422158224631542</v>
      </c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 s="62" customFormat="1" ht="12.75">
      <c r="A22" s="48" t="s">
        <v>36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s="62" customFormat="1" ht="12.75">
      <c r="A23" s="49" t="s">
        <v>28</v>
      </c>
      <c r="B23" s="154">
        <v>1.889749128534921</v>
      </c>
      <c r="C23" s="154">
        <v>1.8462640708744955</v>
      </c>
      <c r="D23" s="154">
        <v>1.872749356576828</v>
      </c>
      <c r="E23" s="154">
        <v>1.4392192788957865</v>
      </c>
      <c r="F23" s="154">
        <v>1.6428362593453716</v>
      </c>
      <c r="G23" s="154">
        <v>1.8059580196849425</v>
      </c>
      <c r="H23" s="154">
        <v>1.7012682680540234</v>
      </c>
      <c r="I23" s="154">
        <v>1.8135755898305843</v>
      </c>
      <c r="J23" s="154">
        <v>2.0504408447816282</v>
      </c>
      <c r="K23" s="154">
        <v>1.6158059249931747</v>
      </c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s="62" customFormat="1" ht="12.75">
      <c r="A24" s="50" t="s">
        <v>58</v>
      </c>
      <c r="B24" s="154">
        <v>2.4419172538896254</v>
      </c>
      <c r="C24" s="154">
        <v>2.3451502850474335</v>
      </c>
      <c r="D24" s="154">
        <v>2.1800860043928734</v>
      </c>
      <c r="E24" s="154">
        <v>1.6711422545437782</v>
      </c>
      <c r="F24" s="154">
        <v>1.8752710352668158</v>
      </c>
      <c r="G24" s="154">
        <v>2.3270967141394396</v>
      </c>
      <c r="H24" s="154">
        <v>1.9506428254765775</v>
      </c>
      <c r="I24" s="154">
        <v>1.9865516473329041</v>
      </c>
      <c r="J24" s="154">
        <v>2.321021738200964</v>
      </c>
      <c r="K24" s="154">
        <v>2.043981676305443</v>
      </c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20" s="62" customFormat="1" ht="12.75">
      <c r="A25" s="50" t="s">
        <v>59</v>
      </c>
      <c r="B25" s="154">
        <v>1.7179800171798</v>
      </c>
      <c r="C25" s="154">
        <v>1.5745943347753302</v>
      </c>
      <c r="D25" s="154">
        <v>1.9512347413443227</v>
      </c>
      <c r="E25" s="154">
        <v>1.5702407964261318</v>
      </c>
      <c r="F25" s="154">
        <v>1.6767398080895073</v>
      </c>
      <c r="G25" s="154">
        <v>1.5976296984837044</v>
      </c>
      <c r="H25" s="154">
        <v>1.8559629949532082</v>
      </c>
      <c r="I25" s="154">
        <v>1.9358307940491126</v>
      </c>
      <c r="J25" s="154">
        <v>1.9936346094968207</v>
      </c>
      <c r="K25" s="154">
        <v>1.2824440533781714</v>
      </c>
      <c r="L25" s="158"/>
      <c r="M25" s="158"/>
      <c r="N25" s="158"/>
      <c r="O25" s="158"/>
      <c r="P25" s="158"/>
      <c r="Q25" s="158"/>
      <c r="R25" s="158"/>
      <c r="S25" s="158"/>
      <c r="T25" s="158"/>
    </row>
    <row r="26" spans="1:20" s="62" customFormat="1" ht="12.75">
      <c r="A26" s="50" t="s">
        <v>34</v>
      </c>
      <c r="B26" s="154">
        <v>1.0219201880333146</v>
      </c>
      <c r="C26" s="154">
        <v>1.4801657785671993</v>
      </c>
      <c r="D26" s="154">
        <v>1.4639145073927682</v>
      </c>
      <c r="E26" s="154">
        <v>1.0475043209553239</v>
      </c>
      <c r="F26" s="154">
        <v>2.2299029992195343</v>
      </c>
      <c r="G26" s="154">
        <v>1.6240796881767</v>
      </c>
      <c r="H26" s="154">
        <v>0.5439512619669278</v>
      </c>
      <c r="I26" s="154">
        <v>2.249718785151856</v>
      </c>
      <c r="J26" s="154">
        <v>2.964719833975689</v>
      </c>
      <c r="K26" s="154">
        <v>1.7817901051256162</v>
      </c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20" s="62" customFormat="1" ht="13.5" thickBot="1">
      <c r="A27" s="156" t="s">
        <v>35</v>
      </c>
      <c r="B27" s="157">
        <v>0.4784803464197708</v>
      </c>
      <c r="C27" s="157">
        <v>0.6998227115797331</v>
      </c>
      <c r="D27" s="157">
        <v>0.4797773832941515</v>
      </c>
      <c r="E27" s="157">
        <v>0.24206627774684708</v>
      </c>
      <c r="F27" s="157">
        <v>0.2541425231269696</v>
      </c>
      <c r="G27" s="157">
        <v>0.2674297328376969</v>
      </c>
      <c r="H27" s="157">
        <v>0.543685097591475</v>
      </c>
      <c r="I27" s="157">
        <v>0.2854207101267268</v>
      </c>
      <c r="J27" s="157">
        <v>0.5716245569909683</v>
      </c>
      <c r="K27" s="157">
        <v>0.8470269354565475</v>
      </c>
      <c r="L27" s="158"/>
      <c r="M27" s="158"/>
      <c r="N27" s="158"/>
      <c r="O27" s="158"/>
      <c r="P27" s="158"/>
      <c r="Q27" s="158"/>
      <c r="R27" s="158"/>
      <c r="S27" s="158"/>
      <c r="T27" s="158"/>
    </row>
    <row r="28" spans="1:20" s="62" customFormat="1" ht="12.75">
      <c r="A28" s="155" t="s">
        <v>37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0" s="62" customFormat="1" ht="12.75">
      <c r="A29" s="49" t="s">
        <v>28</v>
      </c>
      <c r="B29" s="55">
        <f aca="true" t="shared" si="1" ref="B29:G29">SUM(B30:B33)</f>
        <v>29864</v>
      </c>
      <c r="C29" s="55">
        <f t="shared" si="1"/>
        <v>31784</v>
      </c>
      <c r="D29" s="55">
        <f t="shared" si="1"/>
        <v>30189</v>
      </c>
      <c r="E29" s="55">
        <f t="shared" si="1"/>
        <v>29175</v>
      </c>
      <c r="F29" s="55">
        <f t="shared" si="1"/>
        <v>30681</v>
      </c>
      <c r="G29" s="55">
        <f t="shared" si="1"/>
        <v>30851</v>
      </c>
      <c r="H29" s="55">
        <f>SUM(H30:H33)</f>
        <v>29572</v>
      </c>
      <c r="I29" s="55">
        <f>SUM(I30:I33)</f>
        <v>28972</v>
      </c>
      <c r="J29" s="55">
        <v>28155</v>
      </c>
      <c r="K29" s="55">
        <v>28476</v>
      </c>
      <c r="L29" s="158"/>
      <c r="M29" s="158"/>
      <c r="N29" s="158"/>
      <c r="O29" s="158"/>
      <c r="P29" s="158"/>
      <c r="Q29" s="158"/>
      <c r="R29" s="158"/>
      <c r="S29" s="158"/>
      <c r="T29" s="158"/>
    </row>
    <row r="30" spans="1:20" s="62" customFormat="1" ht="12.75">
      <c r="A30" s="50" t="s">
        <v>58</v>
      </c>
      <c r="B30" s="55">
        <v>14311</v>
      </c>
      <c r="C30" s="55">
        <v>15109</v>
      </c>
      <c r="D30" s="55">
        <v>14295</v>
      </c>
      <c r="E30" s="55">
        <v>13568</v>
      </c>
      <c r="F30" s="55">
        <v>14020</v>
      </c>
      <c r="G30" s="55">
        <v>14132</v>
      </c>
      <c r="H30" s="55">
        <v>13072</v>
      </c>
      <c r="I30" s="55">
        <v>12876</v>
      </c>
      <c r="J30" s="55">
        <v>12353</v>
      </c>
      <c r="K30" s="55">
        <v>12708</v>
      </c>
      <c r="L30" s="158"/>
      <c r="M30" s="158"/>
      <c r="N30" s="158"/>
      <c r="O30" s="158"/>
      <c r="P30" s="158"/>
      <c r="Q30" s="158"/>
      <c r="R30" s="158"/>
      <c r="S30" s="158"/>
      <c r="T30" s="158"/>
    </row>
    <row r="31" spans="1:20" s="62" customFormat="1" ht="12.75">
      <c r="A31" s="50" t="s">
        <v>59</v>
      </c>
      <c r="B31" s="56">
        <v>9718</v>
      </c>
      <c r="C31" s="56">
        <v>10539</v>
      </c>
      <c r="D31" s="56">
        <v>10263</v>
      </c>
      <c r="E31" s="56">
        <v>10273</v>
      </c>
      <c r="F31" s="56">
        <v>11004</v>
      </c>
      <c r="G31" s="56">
        <v>11540</v>
      </c>
      <c r="H31" s="56">
        <v>11617</v>
      </c>
      <c r="I31" s="56">
        <v>11328</v>
      </c>
      <c r="J31" s="56">
        <v>11153</v>
      </c>
      <c r="K31" s="56">
        <v>11188</v>
      </c>
      <c r="L31" s="158"/>
      <c r="M31" s="158"/>
      <c r="N31" s="158"/>
      <c r="O31" s="158"/>
      <c r="P31" s="158"/>
      <c r="Q31" s="158"/>
      <c r="R31" s="158"/>
      <c r="S31" s="158"/>
      <c r="T31" s="158"/>
    </row>
    <row r="32" spans="1:20" s="62" customFormat="1" ht="12.75">
      <c r="A32" s="50" t="s">
        <v>34</v>
      </c>
      <c r="B32" s="56">
        <v>1923</v>
      </c>
      <c r="C32" s="56">
        <v>2070</v>
      </c>
      <c r="D32" s="56">
        <v>1981</v>
      </c>
      <c r="E32" s="56">
        <v>1792</v>
      </c>
      <c r="F32" s="56">
        <v>1780</v>
      </c>
      <c r="G32" s="56">
        <v>1735</v>
      </c>
      <c r="H32" s="56">
        <v>1683</v>
      </c>
      <c r="I32" s="56">
        <v>1655</v>
      </c>
      <c r="J32" s="56">
        <v>1559</v>
      </c>
      <c r="K32" s="56">
        <v>1605</v>
      </c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s="62" customFormat="1" ht="12.75">
      <c r="A33" s="51" t="s">
        <v>35</v>
      </c>
      <c r="B33" s="57">
        <v>3912</v>
      </c>
      <c r="C33" s="57">
        <v>4066</v>
      </c>
      <c r="D33" s="57">
        <v>3650</v>
      </c>
      <c r="E33" s="57">
        <v>3542</v>
      </c>
      <c r="F33" s="57">
        <v>3877</v>
      </c>
      <c r="G33" s="57">
        <v>3444</v>
      </c>
      <c r="H33" s="57">
        <v>3200</v>
      </c>
      <c r="I33" s="57">
        <v>3113</v>
      </c>
      <c r="J33" s="57">
        <v>3090</v>
      </c>
      <c r="K33" s="57">
        <v>2975</v>
      </c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 s="62" customFormat="1" ht="12.75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1:20" s="62" customFormat="1" ht="12.75">
      <c r="A35" s="49" t="s">
        <v>28</v>
      </c>
      <c r="B35" s="55">
        <f aca="true" t="shared" si="2" ref="B35:I35">SUM(B36:B39)</f>
        <v>2113</v>
      </c>
      <c r="C35" s="55">
        <f t="shared" si="2"/>
        <v>2151</v>
      </c>
      <c r="D35" s="55">
        <f t="shared" si="2"/>
        <v>2188</v>
      </c>
      <c r="E35" s="55">
        <f t="shared" si="2"/>
        <v>2100</v>
      </c>
      <c r="F35" s="55">
        <f t="shared" si="2"/>
        <v>2086</v>
      </c>
      <c r="G35" s="55">
        <f t="shared" si="2"/>
        <v>2175</v>
      </c>
      <c r="H35" s="55">
        <f t="shared" si="2"/>
        <v>2189</v>
      </c>
      <c r="I35" s="55">
        <f t="shared" si="2"/>
        <v>2090</v>
      </c>
      <c r="J35" s="55">
        <v>1978</v>
      </c>
      <c r="K35" s="55">
        <v>1970</v>
      </c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s="62" customFormat="1" ht="12.75">
      <c r="A36" s="50" t="s">
        <v>58</v>
      </c>
      <c r="B36" s="55">
        <v>1104</v>
      </c>
      <c r="C36" s="55">
        <v>1071</v>
      </c>
      <c r="D36" s="55">
        <v>1124</v>
      </c>
      <c r="E36" s="55">
        <v>1024</v>
      </c>
      <c r="F36" s="55">
        <v>1006</v>
      </c>
      <c r="G36" s="55">
        <v>1049</v>
      </c>
      <c r="H36" s="55">
        <v>1106</v>
      </c>
      <c r="I36" s="55">
        <v>1001</v>
      </c>
      <c r="J36" s="55">
        <v>924</v>
      </c>
      <c r="K36" s="55">
        <v>955</v>
      </c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 s="62" customFormat="1" ht="12.75">
      <c r="A37" s="50" t="s">
        <v>59</v>
      </c>
      <c r="B37" s="56">
        <v>646</v>
      </c>
      <c r="C37" s="56">
        <v>724</v>
      </c>
      <c r="D37" s="56">
        <v>696</v>
      </c>
      <c r="E37" s="56">
        <v>730</v>
      </c>
      <c r="F37" s="56">
        <v>727</v>
      </c>
      <c r="G37" s="56">
        <v>814</v>
      </c>
      <c r="H37" s="56">
        <v>814</v>
      </c>
      <c r="I37" s="56">
        <v>787</v>
      </c>
      <c r="J37" s="56">
        <v>786</v>
      </c>
      <c r="K37" s="56">
        <v>760</v>
      </c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 s="62" customFormat="1" ht="12.75">
      <c r="A38" s="50" t="s">
        <v>34</v>
      </c>
      <c r="B38" s="56">
        <v>162</v>
      </c>
      <c r="C38" s="56">
        <v>156</v>
      </c>
      <c r="D38" s="56">
        <v>161</v>
      </c>
      <c r="E38" s="56">
        <v>146</v>
      </c>
      <c r="F38" s="56">
        <v>157</v>
      </c>
      <c r="G38" s="56">
        <v>136</v>
      </c>
      <c r="H38" s="56">
        <v>124</v>
      </c>
      <c r="I38" s="56">
        <v>140</v>
      </c>
      <c r="J38" s="56">
        <v>125</v>
      </c>
      <c r="K38" s="56">
        <v>126</v>
      </c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 s="62" customFormat="1" ht="12.75">
      <c r="A39" s="51" t="s">
        <v>35</v>
      </c>
      <c r="B39" s="57">
        <v>201</v>
      </c>
      <c r="C39" s="57">
        <v>200</v>
      </c>
      <c r="D39" s="57">
        <v>207</v>
      </c>
      <c r="E39" s="57">
        <v>200</v>
      </c>
      <c r="F39" s="57">
        <v>196</v>
      </c>
      <c r="G39" s="57">
        <v>176</v>
      </c>
      <c r="H39" s="57">
        <v>145</v>
      </c>
      <c r="I39" s="57">
        <v>162</v>
      </c>
      <c r="J39" s="57">
        <v>143</v>
      </c>
      <c r="K39" s="57">
        <v>129</v>
      </c>
      <c r="L39" s="158"/>
      <c r="M39" s="158"/>
      <c r="N39" s="158"/>
      <c r="O39" s="158"/>
      <c r="P39" s="158"/>
      <c r="Q39" s="158"/>
      <c r="R39" s="158"/>
      <c r="S39" s="158"/>
      <c r="T39" s="158"/>
    </row>
    <row r="40" spans="1:20" s="62" customFormat="1" ht="12.75">
      <c r="A40" s="48" t="s">
        <v>39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58"/>
      <c r="M40" s="158"/>
      <c r="N40" s="158"/>
      <c r="O40" s="158"/>
      <c r="P40" s="158"/>
      <c r="Q40" s="158"/>
      <c r="R40" s="158"/>
      <c r="S40" s="158"/>
      <c r="T40" s="158"/>
    </row>
    <row r="41" spans="1:20" s="62" customFormat="1" ht="12.75">
      <c r="A41" s="49" t="s">
        <v>28</v>
      </c>
      <c r="B41" s="55">
        <f>SUM(B42:B45)</f>
        <v>65</v>
      </c>
      <c r="C41" s="55">
        <f aca="true" t="shared" si="3" ref="C41:I41">SUM(C42:C45)</f>
        <v>67</v>
      </c>
      <c r="D41" s="55">
        <f t="shared" si="3"/>
        <v>70</v>
      </c>
      <c r="E41" s="55">
        <f t="shared" si="3"/>
        <v>52</v>
      </c>
      <c r="F41" s="55">
        <f t="shared" si="3"/>
        <v>59</v>
      </c>
      <c r="G41" s="55">
        <f t="shared" si="3"/>
        <v>66</v>
      </c>
      <c r="H41" s="55">
        <f t="shared" si="3"/>
        <v>62</v>
      </c>
      <c r="I41" s="55">
        <f t="shared" si="3"/>
        <v>65</v>
      </c>
      <c r="J41" s="55">
        <v>73</v>
      </c>
      <c r="K41" s="55">
        <v>58</v>
      </c>
      <c r="L41" s="158"/>
      <c r="M41" s="158"/>
      <c r="N41" s="158"/>
      <c r="O41" s="158"/>
      <c r="P41" s="158"/>
      <c r="Q41" s="158"/>
      <c r="R41" s="158"/>
      <c r="S41" s="158"/>
      <c r="T41" s="158"/>
    </row>
    <row r="42" spans="1:20" s="62" customFormat="1" ht="12.75">
      <c r="A42" s="50" t="s">
        <v>58</v>
      </c>
      <c r="B42" s="55">
        <v>42</v>
      </c>
      <c r="C42" s="55">
        <v>42</v>
      </c>
      <c r="D42" s="55">
        <v>40</v>
      </c>
      <c r="E42" s="55">
        <v>29</v>
      </c>
      <c r="F42" s="55">
        <v>32</v>
      </c>
      <c r="G42" s="55">
        <v>40</v>
      </c>
      <c r="H42" s="55">
        <v>33</v>
      </c>
      <c r="I42" s="55">
        <v>33</v>
      </c>
      <c r="J42" s="55">
        <v>38</v>
      </c>
      <c r="K42" s="55">
        <v>34</v>
      </c>
      <c r="L42" s="158"/>
      <c r="M42" s="158"/>
      <c r="N42" s="158"/>
      <c r="O42" s="158"/>
      <c r="P42" s="158"/>
      <c r="Q42" s="158"/>
      <c r="R42" s="158"/>
      <c r="S42" s="158"/>
      <c r="T42" s="158"/>
    </row>
    <row r="43" spans="1:20" s="62" customFormat="1" ht="12.75">
      <c r="A43" s="50" t="s">
        <v>59</v>
      </c>
      <c r="B43" s="55">
        <v>19</v>
      </c>
      <c r="C43" s="55">
        <v>19</v>
      </c>
      <c r="D43" s="55">
        <v>25</v>
      </c>
      <c r="E43" s="55">
        <v>20</v>
      </c>
      <c r="F43" s="55">
        <v>22</v>
      </c>
      <c r="G43" s="55">
        <v>22</v>
      </c>
      <c r="H43" s="55">
        <v>26</v>
      </c>
      <c r="I43" s="55">
        <v>27</v>
      </c>
      <c r="J43" s="55">
        <v>28</v>
      </c>
      <c r="K43" s="55">
        <v>18</v>
      </c>
      <c r="L43" s="158"/>
      <c r="M43" s="158"/>
      <c r="N43" s="158"/>
      <c r="O43" s="158"/>
      <c r="P43" s="158"/>
      <c r="Q43" s="158"/>
      <c r="R43" s="158"/>
      <c r="S43" s="158"/>
      <c r="T43" s="158"/>
    </row>
    <row r="44" spans="1:20" s="62" customFormat="1" ht="12.75">
      <c r="A44" s="50" t="s">
        <v>34</v>
      </c>
      <c r="B44" s="58">
        <v>2</v>
      </c>
      <c r="C44" s="58">
        <v>3</v>
      </c>
      <c r="D44" s="58">
        <v>3</v>
      </c>
      <c r="E44" s="58">
        <v>2</v>
      </c>
      <c r="F44" s="58">
        <v>4</v>
      </c>
      <c r="G44" s="58">
        <v>3</v>
      </c>
      <c r="H44" s="58">
        <v>1</v>
      </c>
      <c r="I44" s="58">
        <v>4</v>
      </c>
      <c r="J44" s="58">
        <v>5</v>
      </c>
      <c r="K44" s="58">
        <v>3</v>
      </c>
      <c r="L44" s="158"/>
      <c r="M44" s="158"/>
      <c r="N44" s="158"/>
      <c r="O44" s="158"/>
      <c r="P44" s="158"/>
      <c r="Q44" s="158"/>
      <c r="R44" s="158"/>
      <c r="S44" s="158"/>
      <c r="T44" s="158"/>
    </row>
    <row r="45" spans="1:20" s="62" customFormat="1" ht="12.75">
      <c r="A45" s="51" t="s">
        <v>35</v>
      </c>
      <c r="B45" s="59">
        <v>2</v>
      </c>
      <c r="C45" s="59">
        <v>3</v>
      </c>
      <c r="D45" s="59">
        <v>2</v>
      </c>
      <c r="E45" s="59">
        <v>1</v>
      </c>
      <c r="F45" s="59">
        <v>1</v>
      </c>
      <c r="G45" s="59">
        <v>1</v>
      </c>
      <c r="H45" s="59">
        <v>2</v>
      </c>
      <c r="I45" s="59">
        <v>1</v>
      </c>
      <c r="J45" s="59">
        <v>2</v>
      </c>
      <c r="K45" s="59">
        <v>3</v>
      </c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173" s="42" customFormat="1" ht="11.25">
      <c r="A46" s="121" t="s">
        <v>103</v>
      </c>
      <c r="B46" s="121"/>
      <c r="C46" s="162"/>
      <c r="D46" s="162"/>
      <c r="E46" s="162"/>
      <c r="F46" s="162"/>
      <c r="G46" s="163"/>
      <c r="H46" s="163"/>
      <c r="I46" s="163"/>
      <c r="J46" s="163"/>
      <c r="K46" s="162"/>
      <c r="L46" s="162"/>
      <c r="M46" s="163"/>
      <c r="N46" s="163"/>
      <c r="O46" s="162"/>
      <c r="P46" s="162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</row>
    <row r="47" spans="1:20" s="152" customFormat="1" ht="12.75">
      <c r="A47" s="121" t="s">
        <v>32</v>
      </c>
      <c r="B47" s="113"/>
      <c r="C47" s="113"/>
      <c r="D47" s="113"/>
      <c r="E47" s="113"/>
      <c r="F47" s="113"/>
      <c r="G47" s="113"/>
      <c r="H47" s="113"/>
      <c r="I47" s="113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0" s="62" customFormat="1" ht="12.75">
      <c r="A48" s="46"/>
      <c r="B48" s="60"/>
      <c r="C48" s="60"/>
      <c r="D48" s="60"/>
      <c r="E48" s="60"/>
      <c r="F48" s="60"/>
      <c r="G48" s="60"/>
      <c r="H48" s="60"/>
      <c r="I48" s="60"/>
      <c r="L48" s="158"/>
      <c r="M48" s="158"/>
      <c r="N48" s="158"/>
      <c r="O48" s="158"/>
      <c r="P48" s="158"/>
      <c r="Q48" s="158"/>
      <c r="R48" s="158"/>
      <c r="S48" s="158"/>
      <c r="T48" s="158"/>
    </row>
    <row r="49" spans="1:20" s="62" customFormat="1" ht="12.75">
      <c r="A49" s="60" t="s">
        <v>67</v>
      </c>
      <c r="B49" s="60"/>
      <c r="C49" s="60"/>
      <c r="D49" s="60"/>
      <c r="E49" s="60"/>
      <c r="F49" s="60"/>
      <c r="G49" s="60"/>
      <c r="H49" s="60"/>
      <c r="I49" s="60"/>
      <c r="L49" s="158"/>
      <c r="M49" s="158"/>
      <c r="N49" s="158"/>
      <c r="O49" s="158"/>
      <c r="P49" s="158"/>
      <c r="Q49" s="158"/>
      <c r="R49" s="158"/>
      <c r="S49" s="158"/>
      <c r="T49" s="158"/>
    </row>
    <row r="50" spans="1:20" s="62" customFormat="1" ht="12.75">
      <c r="A50" s="60" t="s">
        <v>65</v>
      </c>
      <c r="B50" s="60"/>
      <c r="C50" s="60"/>
      <c r="D50" s="60"/>
      <c r="E50" s="60"/>
      <c r="F50" s="60"/>
      <c r="G50" s="60"/>
      <c r="H50" s="60"/>
      <c r="I50" s="60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 s="62" customFormat="1" ht="12.75">
      <c r="A51" s="60" t="s">
        <v>66</v>
      </c>
      <c r="B51" s="60"/>
      <c r="C51" s="60"/>
      <c r="D51" s="60"/>
      <c r="E51" s="60"/>
      <c r="F51" s="60"/>
      <c r="G51" s="60"/>
      <c r="H51" s="60"/>
      <c r="I51" s="60"/>
      <c r="L51" s="158"/>
      <c r="M51" s="158"/>
      <c r="N51" s="158"/>
      <c r="O51" s="158"/>
      <c r="P51" s="158"/>
      <c r="Q51" s="158"/>
      <c r="R51" s="158"/>
      <c r="S51" s="158"/>
      <c r="T51" s="158"/>
    </row>
    <row r="52" spans="1:20" s="62" customFormat="1" ht="12.75">
      <c r="A52" s="60"/>
      <c r="B52" s="60"/>
      <c r="C52" s="60"/>
      <c r="D52" s="60"/>
      <c r="E52" s="60"/>
      <c r="F52" s="60"/>
      <c r="G52" s="60"/>
      <c r="H52" s="60"/>
      <c r="I52" s="60"/>
      <c r="L52" s="158"/>
      <c r="M52" s="158"/>
      <c r="N52" s="158"/>
      <c r="O52" s="158"/>
      <c r="P52" s="158"/>
      <c r="Q52" s="158"/>
      <c r="R52" s="158"/>
      <c r="S52" s="158"/>
      <c r="T52" s="158"/>
    </row>
    <row r="53" spans="1:20" s="62" customFormat="1" ht="12.75">
      <c r="A53" s="60"/>
      <c r="B53" s="60"/>
      <c r="C53" s="60"/>
      <c r="D53" s="60"/>
      <c r="E53" s="60"/>
      <c r="F53" s="60"/>
      <c r="G53" s="60"/>
      <c r="H53" s="60"/>
      <c r="I53" s="60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1:20" s="62" customFormat="1" ht="12.75">
      <c r="A54" s="60"/>
      <c r="B54" s="60"/>
      <c r="C54" s="60"/>
      <c r="D54" s="60"/>
      <c r="E54" s="60"/>
      <c r="F54" s="60"/>
      <c r="G54" s="60"/>
      <c r="H54" s="60"/>
      <c r="I54" s="60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1:20" s="62" customFormat="1" ht="12.75">
      <c r="A55" s="60"/>
      <c r="B55" s="60"/>
      <c r="C55" s="60"/>
      <c r="D55" s="60"/>
      <c r="E55" s="60"/>
      <c r="F55" s="60"/>
      <c r="G55" s="60"/>
      <c r="H55" s="60"/>
      <c r="I55" s="60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20" s="62" customFormat="1" ht="12.75">
      <c r="A56" s="60"/>
      <c r="B56" s="60"/>
      <c r="C56" s="60"/>
      <c r="D56" s="60"/>
      <c r="E56" s="60"/>
      <c r="F56" s="60"/>
      <c r="G56" s="60"/>
      <c r="H56" s="60"/>
      <c r="I56" s="60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 s="62" customFormat="1" ht="12.75">
      <c r="A57" s="60"/>
      <c r="B57" s="60"/>
      <c r="C57" s="60"/>
      <c r="D57" s="60"/>
      <c r="E57" s="60"/>
      <c r="F57" s="60"/>
      <c r="G57" s="60"/>
      <c r="H57" s="60"/>
      <c r="I57" s="60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 s="62" customFormat="1" ht="12.75">
      <c r="A58" s="60"/>
      <c r="B58" s="60"/>
      <c r="C58" s="60"/>
      <c r="D58" s="60"/>
      <c r="E58" s="60"/>
      <c r="F58" s="60"/>
      <c r="G58" s="60"/>
      <c r="H58" s="60"/>
      <c r="I58" s="60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 s="62" customFormat="1" ht="12.75">
      <c r="A59" s="60"/>
      <c r="B59" s="60"/>
      <c r="C59" s="60"/>
      <c r="D59" s="60"/>
      <c r="E59" s="60"/>
      <c r="F59" s="60"/>
      <c r="G59" s="60"/>
      <c r="H59" s="60"/>
      <c r="I59" s="60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1:20" s="62" customFormat="1" ht="12.75">
      <c r="A60" s="60"/>
      <c r="B60" s="60"/>
      <c r="C60" s="60"/>
      <c r="D60" s="60"/>
      <c r="E60" s="60"/>
      <c r="F60" s="60"/>
      <c r="G60" s="60"/>
      <c r="H60" s="60"/>
      <c r="I60" s="60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20" s="62" customFormat="1" ht="12.75">
      <c r="A61" s="60"/>
      <c r="B61" s="60"/>
      <c r="C61" s="60"/>
      <c r="D61" s="60"/>
      <c r="E61" s="60"/>
      <c r="F61" s="60"/>
      <c r="G61" s="60"/>
      <c r="H61" s="60"/>
      <c r="I61" s="60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 s="62" customFormat="1" ht="12.75">
      <c r="A62" s="60"/>
      <c r="B62" s="60"/>
      <c r="C62" s="60"/>
      <c r="D62" s="60"/>
      <c r="E62" s="60"/>
      <c r="F62" s="60"/>
      <c r="G62" s="60"/>
      <c r="H62" s="60"/>
      <c r="I62" s="60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1:20" s="62" customFormat="1" ht="12.75">
      <c r="A63" s="60"/>
      <c r="B63" s="60"/>
      <c r="C63" s="60"/>
      <c r="D63" s="60"/>
      <c r="E63" s="60"/>
      <c r="F63" s="60"/>
      <c r="G63" s="60"/>
      <c r="H63" s="60"/>
      <c r="I63" s="60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 s="62" customFormat="1" ht="12.75">
      <c r="A64" s="60"/>
      <c r="B64" s="60"/>
      <c r="C64" s="60"/>
      <c r="D64" s="60"/>
      <c r="E64" s="60"/>
      <c r="F64" s="60"/>
      <c r="G64" s="60"/>
      <c r="H64" s="60"/>
      <c r="I64" s="60"/>
      <c r="L64" s="158"/>
      <c r="M64" s="158"/>
      <c r="N64" s="158"/>
      <c r="O64" s="158"/>
      <c r="P64" s="158"/>
      <c r="Q64" s="158"/>
      <c r="R64" s="158"/>
      <c r="S64" s="158"/>
      <c r="T64" s="15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3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28125" style="63" customWidth="1"/>
    <col min="2" max="11" width="6.7109375" style="63" customWidth="1"/>
    <col min="12" max="16384" width="11.421875" style="63" customWidth="1"/>
  </cols>
  <sheetData>
    <row r="1" ht="12.75">
      <c r="A1" s="38" t="s">
        <v>85</v>
      </c>
    </row>
    <row r="2" ht="11.25">
      <c r="A2" s="82" t="s">
        <v>20</v>
      </c>
    </row>
    <row r="3" spans="1:11" ht="22.5">
      <c r="A3" s="64" t="s">
        <v>18</v>
      </c>
      <c r="B3" s="65" t="s">
        <v>40</v>
      </c>
      <c r="C3" s="65" t="s">
        <v>41</v>
      </c>
      <c r="D3" s="65" t="s">
        <v>42</v>
      </c>
      <c r="E3" s="65" t="s">
        <v>43</v>
      </c>
      <c r="F3" s="65" t="s">
        <v>44</v>
      </c>
      <c r="G3" s="65" t="s">
        <v>45</v>
      </c>
      <c r="H3" s="65" t="s">
        <v>46</v>
      </c>
      <c r="I3" s="65" t="s">
        <v>47</v>
      </c>
      <c r="J3" s="65" t="s">
        <v>48</v>
      </c>
      <c r="K3" s="66" t="s">
        <v>0</v>
      </c>
    </row>
    <row r="4" spans="1:11" ht="11.25">
      <c r="A4" s="67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11.25">
      <c r="A5" s="70" t="s">
        <v>4</v>
      </c>
      <c r="B5" s="160">
        <v>223</v>
      </c>
      <c r="C5" s="160">
        <v>1947</v>
      </c>
      <c r="D5" s="160">
        <v>3374</v>
      </c>
      <c r="E5" s="160">
        <v>3837</v>
      </c>
      <c r="F5" s="160">
        <v>3869</v>
      </c>
      <c r="G5" s="160">
        <v>8545</v>
      </c>
      <c r="H5" s="160">
        <v>6114</v>
      </c>
      <c r="I5" s="160">
        <v>485</v>
      </c>
      <c r="J5" s="160">
        <v>82</v>
      </c>
      <c r="K5" s="184">
        <f>SUM(B5:J5)</f>
        <v>28476</v>
      </c>
    </row>
    <row r="6" spans="1:11" ht="11.25">
      <c r="A6" s="72" t="s">
        <v>1</v>
      </c>
      <c r="B6" s="179">
        <f aca="true" t="shared" si="0" ref="B6:K6">B5/$K5*100</f>
        <v>0.7831156061244557</v>
      </c>
      <c r="C6" s="179">
        <f t="shared" si="0"/>
        <v>6.8373367045933415</v>
      </c>
      <c r="D6" s="179">
        <f t="shared" si="0"/>
        <v>11.84857423795477</v>
      </c>
      <c r="E6" s="179">
        <f t="shared" si="0"/>
        <v>13.47450484618626</v>
      </c>
      <c r="F6" s="179">
        <f t="shared" si="0"/>
        <v>13.586880179800534</v>
      </c>
      <c r="G6" s="179">
        <f t="shared" si="0"/>
        <v>30.00772580418598</v>
      </c>
      <c r="H6" s="179">
        <f t="shared" si="0"/>
        <v>21.47071217867678</v>
      </c>
      <c r="I6" s="179">
        <f t="shared" si="0"/>
        <v>1.703188650091305</v>
      </c>
      <c r="J6" s="179">
        <f t="shared" si="0"/>
        <v>0.28796179238657116</v>
      </c>
      <c r="K6" s="185">
        <f t="shared" si="0"/>
        <v>100</v>
      </c>
    </row>
    <row r="7" spans="1:11" ht="11.25">
      <c r="A7" s="72" t="s">
        <v>30</v>
      </c>
      <c r="B7" s="218"/>
      <c r="C7" s="218"/>
      <c r="D7" s="218"/>
      <c r="E7" s="218"/>
      <c r="F7" s="218"/>
      <c r="G7" s="219"/>
      <c r="H7" s="220"/>
      <c r="I7" s="219"/>
      <c r="J7" s="220"/>
      <c r="K7" s="186"/>
    </row>
    <row r="8" spans="1:11" ht="11.25">
      <c r="A8" s="67" t="s">
        <v>49</v>
      </c>
      <c r="B8" s="181"/>
      <c r="C8" s="182"/>
      <c r="D8" s="182"/>
      <c r="E8" s="182"/>
      <c r="F8" s="182"/>
      <c r="G8" s="182"/>
      <c r="H8" s="182"/>
      <c r="I8" s="182"/>
      <c r="J8" s="183"/>
      <c r="K8" s="180"/>
    </row>
    <row r="9" spans="1:11" ht="11.25">
      <c r="A9" s="70" t="s">
        <v>4</v>
      </c>
      <c r="B9" s="78">
        <v>6</v>
      </c>
      <c r="C9" s="78">
        <v>44</v>
      </c>
      <c r="D9" s="78">
        <v>106</v>
      </c>
      <c r="E9" s="78">
        <v>181</v>
      </c>
      <c r="F9" s="78">
        <v>227</v>
      </c>
      <c r="G9" s="78">
        <v>672</v>
      </c>
      <c r="H9" s="78">
        <v>664</v>
      </c>
      <c r="I9" s="78">
        <v>57</v>
      </c>
      <c r="J9" s="78">
        <v>13</v>
      </c>
      <c r="K9" s="71">
        <f>SUM(B9:J9)</f>
        <v>1970</v>
      </c>
    </row>
    <row r="10" spans="1:11" ht="11.25">
      <c r="A10" s="72" t="s">
        <v>1</v>
      </c>
      <c r="B10" s="179">
        <f aca="true" t="shared" si="1" ref="B10:K10">B9/$K9*100</f>
        <v>0.3045685279187817</v>
      </c>
      <c r="C10" s="179">
        <f t="shared" si="1"/>
        <v>2.233502538071066</v>
      </c>
      <c r="D10" s="179">
        <f t="shared" si="1"/>
        <v>5.380710659898477</v>
      </c>
      <c r="E10" s="179">
        <f t="shared" si="1"/>
        <v>9.18781725888325</v>
      </c>
      <c r="F10" s="179">
        <f t="shared" si="1"/>
        <v>11.522842639593907</v>
      </c>
      <c r="G10" s="179">
        <f t="shared" si="1"/>
        <v>34.11167512690355</v>
      </c>
      <c r="H10" s="179">
        <f t="shared" si="1"/>
        <v>33.70558375634518</v>
      </c>
      <c r="I10" s="179">
        <f t="shared" si="1"/>
        <v>2.8934010152284264</v>
      </c>
      <c r="J10" s="179">
        <f t="shared" si="1"/>
        <v>0.6598984771573604</v>
      </c>
      <c r="K10" s="185">
        <f t="shared" si="1"/>
        <v>100</v>
      </c>
    </row>
    <row r="11" spans="1:11" ht="11.25">
      <c r="A11" s="79" t="s">
        <v>30</v>
      </c>
      <c r="B11" s="218"/>
      <c r="C11" s="218"/>
      <c r="D11" s="218"/>
      <c r="E11" s="218"/>
      <c r="F11" s="218"/>
      <c r="G11" s="219"/>
      <c r="H11" s="220"/>
      <c r="I11" s="219"/>
      <c r="J11" s="220"/>
      <c r="K11" s="186"/>
    </row>
    <row r="12" ht="11.25">
      <c r="A12" s="81" t="s">
        <v>94</v>
      </c>
    </row>
    <row r="16" spans="1:11" s="158" customFormat="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ht="12.75">
      <c r="A17" s="38" t="s">
        <v>84</v>
      </c>
    </row>
    <row r="18" ht="11.25">
      <c r="A18" s="82" t="s">
        <v>20</v>
      </c>
    </row>
    <row r="19" spans="1:11" ht="22.5">
      <c r="A19" s="64" t="s">
        <v>18</v>
      </c>
      <c r="B19" s="65" t="s">
        <v>40</v>
      </c>
      <c r="C19" s="65" t="s">
        <v>41</v>
      </c>
      <c r="D19" s="65" t="s">
        <v>42</v>
      </c>
      <c r="E19" s="65" t="s">
        <v>43</v>
      </c>
      <c r="F19" s="65" t="s">
        <v>44</v>
      </c>
      <c r="G19" s="65" t="s">
        <v>45</v>
      </c>
      <c r="H19" s="65" t="s">
        <v>46</v>
      </c>
      <c r="I19" s="65" t="s">
        <v>47</v>
      </c>
      <c r="J19" s="65" t="s">
        <v>48</v>
      </c>
      <c r="K19" s="66" t="s">
        <v>0</v>
      </c>
    </row>
    <row r="20" spans="1:11" ht="11.25">
      <c r="A20" s="67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ht="11.25">
      <c r="A21" s="70" t="s">
        <v>4</v>
      </c>
      <c r="B21" s="160">
        <v>219</v>
      </c>
      <c r="C21" s="160">
        <v>2029</v>
      </c>
      <c r="D21" s="160">
        <v>3327</v>
      </c>
      <c r="E21" s="160">
        <v>3935</v>
      </c>
      <c r="F21" s="160">
        <v>3870</v>
      </c>
      <c r="G21" s="160">
        <v>8593</v>
      </c>
      <c r="H21" s="160">
        <v>5692</v>
      </c>
      <c r="I21" s="160">
        <v>415</v>
      </c>
      <c r="J21" s="160">
        <v>75</v>
      </c>
      <c r="K21" s="184">
        <f>SUM(B21:J21)</f>
        <v>28155</v>
      </c>
    </row>
    <row r="22" spans="1:11" ht="11.25">
      <c r="A22" s="72" t="s">
        <v>1</v>
      </c>
      <c r="B22" s="179">
        <f aca="true" t="shared" si="2" ref="B22:K22">B21/$K21*100</f>
        <v>0.7778369738945125</v>
      </c>
      <c r="C22" s="179">
        <f t="shared" si="2"/>
        <v>7.206535251287516</v>
      </c>
      <c r="D22" s="179">
        <f t="shared" si="2"/>
        <v>11.816728822589239</v>
      </c>
      <c r="E22" s="179">
        <f t="shared" si="2"/>
        <v>13.976203161072634</v>
      </c>
      <c r="F22" s="179">
        <f t="shared" si="2"/>
        <v>13.74533830580714</v>
      </c>
      <c r="G22" s="179">
        <f t="shared" si="2"/>
        <v>30.520333866098383</v>
      </c>
      <c r="H22" s="179">
        <f t="shared" si="2"/>
        <v>20.216657787249158</v>
      </c>
      <c r="I22" s="179">
        <f t="shared" si="2"/>
        <v>1.473983306695081</v>
      </c>
      <c r="J22" s="179">
        <f t="shared" si="2"/>
        <v>0.26638252530633993</v>
      </c>
      <c r="K22" s="185">
        <f t="shared" si="2"/>
        <v>100</v>
      </c>
    </row>
    <row r="23" spans="1:11" ht="11.25">
      <c r="A23" s="72" t="s">
        <v>30</v>
      </c>
      <c r="B23" s="218">
        <v>101.8</v>
      </c>
      <c r="C23" s="218"/>
      <c r="D23" s="218"/>
      <c r="E23" s="218">
        <v>87.3</v>
      </c>
      <c r="F23" s="218"/>
      <c r="G23" s="219">
        <v>75.5</v>
      </c>
      <c r="H23" s="220"/>
      <c r="I23" s="219">
        <v>63.1</v>
      </c>
      <c r="J23" s="220"/>
      <c r="K23" s="186">
        <v>79.1</v>
      </c>
    </row>
    <row r="24" spans="1:11" ht="11.25">
      <c r="A24" s="67" t="s">
        <v>49</v>
      </c>
      <c r="B24" s="181"/>
      <c r="C24" s="182"/>
      <c r="D24" s="182"/>
      <c r="E24" s="182"/>
      <c r="F24" s="182"/>
      <c r="G24" s="182"/>
      <c r="H24" s="182"/>
      <c r="I24" s="182"/>
      <c r="J24" s="183"/>
      <c r="K24" s="180"/>
    </row>
    <row r="25" spans="1:11" ht="11.25">
      <c r="A25" s="70" t="s">
        <v>4</v>
      </c>
      <c r="B25" s="78">
        <v>4</v>
      </c>
      <c r="C25" s="78">
        <v>50</v>
      </c>
      <c r="D25" s="78">
        <v>107</v>
      </c>
      <c r="E25" s="78">
        <v>173</v>
      </c>
      <c r="F25" s="78">
        <v>222</v>
      </c>
      <c r="G25" s="78">
        <v>715</v>
      </c>
      <c r="H25" s="78">
        <v>635</v>
      </c>
      <c r="I25" s="78">
        <v>61</v>
      </c>
      <c r="J25" s="78">
        <v>11</v>
      </c>
      <c r="K25" s="71">
        <f>SUM(B25:J25)</f>
        <v>1978</v>
      </c>
    </row>
    <row r="26" spans="1:11" ht="11.25">
      <c r="A26" s="72" t="s">
        <v>1</v>
      </c>
      <c r="B26" s="179">
        <f aca="true" t="shared" si="3" ref="B26:K26">B25/$K25*100</f>
        <v>0.20222446916076847</v>
      </c>
      <c r="C26" s="179">
        <f t="shared" si="3"/>
        <v>2.5278058645096055</v>
      </c>
      <c r="D26" s="179">
        <f t="shared" si="3"/>
        <v>5.409504550050556</v>
      </c>
      <c r="E26" s="179">
        <f t="shared" si="3"/>
        <v>8.746208291203237</v>
      </c>
      <c r="F26" s="179">
        <f t="shared" si="3"/>
        <v>11.223458038422649</v>
      </c>
      <c r="G26" s="179">
        <f t="shared" si="3"/>
        <v>36.14762386248736</v>
      </c>
      <c r="H26" s="179">
        <f t="shared" si="3"/>
        <v>32.10313447927199</v>
      </c>
      <c r="I26" s="179">
        <f t="shared" si="3"/>
        <v>3.083923154701719</v>
      </c>
      <c r="J26" s="179">
        <f t="shared" si="3"/>
        <v>0.5561172901921132</v>
      </c>
      <c r="K26" s="185">
        <f t="shared" si="3"/>
        <v>100</v>
      </c>
    </row>
    <row r="27" spans="1:11" ht="11.25">
      <c r="A27" s="79" t="s">
        <v>30</v>
      </c>
      <c r="B27" s="218">
        <v>2.9</v>
      </c>
      <c r="C27" s="218"/>
      <c r="D27" s="218"/>
      <c r="E27" s="218">
        <v>4.4</v>
      </c>
      <c r="F27" s="218"/>
      <c r="G27" s="219">
        <v>6.3</v>
      </c>
      <c r="H27" s="220"/>
      <c r="I27" s="219">
        <v>7.2</v>
      </c>
      <c r="J27" s="220"/>
      <c r="K27" s="186">
        <v>5.6</v>
      </c>
    </row>
    <row r="28" ht="11.25">
      <c r="A28" s="81" t="s">
        <v>94</v>
      </c>
    </row>
    <row r="32" spans="1:11" s="158" customFormat="1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ht="12.75">
      <c r="A33" s="38" t="s">
        <v>68</v>
      </c>
    </row>
    <row r="34" ht="11.25">
      <c r="A34" s="82" t="s">
        <v>20</v>
      </c>
    </row>
    <row r="35" spans="1:11" ht="22.5">
      <c r="A35" s="64" t="s">
        <v>18</v>
      </c>
      <c r="B35" s="65" t="s">
        <v>40</v>
      </c>
      <c r="C35" s="65" t="s">
        <v>41</v>
      </c>
      <c r="D35" s="65" t="s">
        <v>42</v>
      </c>
      <c r="E35" s="65" t="s">
        <v>43</v>
      </c>
      <c r="F35" s="65" t="s">
        <v>44</v>
      </c>
      <c r="G35" s="65" t="s">
        <v>45</v>
      </c>
      <c r="H35" s="65" t="s">
        <v>46</v>
      </c>
      <c r="I35" s="65" t="s">
        <v>47</v>
      </c>
      <c r="J35" s="65" t="s">
        <v>48</v>
      </c>
      <c r="K35" s="66" t="s">
        <v>0</v>
      </c>
    </row>
    <row r="36" spans="1:11" ht="11.25">
      <c r="A36" s="67" t="s">
        <v>17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1" ht="11.25">
      <c r="A37" s="70" t="s">
        <v>4</v>
      </c>
      <c r="B37" s="160">
        <v>219</v>
      </c>
      <c r="C37" s="160">
        <v>1952</v>
      </c>
      <c r="D37" s="160">
        <v>3210</v>
      </c>
      <c r="E37" s="160">
        <v>3823</v>
      </c>
      <c r="F37" s="160">
        <v>3990</v>
      </c>
      <c r="G37" s="160">
        <v>8773</v>
      </c>
      <c r="H37" s="160">
        <v>5671</v>
      </c>
      <c r="I37" s="160">
        <v>407</v>
      </c>
      <c r="J37" s="160">
        <v>81</v>
      </c>
      <c r="K37" s="184">
        <f>SUM(B37:J37)</f>
        <v>28126</v>
      </c>
    </row>
    <row r="38" spans="1:11" ht="11.25">
      <c r="A38" s="72" t="s">
        <v>1</v>
      </c>
      <c r="B38" s="179">
        <f aca="true" t="shared" si="4" ref="B38:K38">B37/$K37*100</f>
        <v>0.7786389817250943</v>
      </c>
      <c r="C38" s="179">
        <f t="shared" si="4"/>
        <v>6.940197681860201</v>
      </c>
      <c r="D38" s="179">
        <f t="shared" si="4"/>
        <v>11.41292754035412</v>
      </c>
      <c r="E38" s="179">
        <f t="shared" si="4"/>
        <v>13.592405603356324</v>
      </c>
      <c r="F38" s="179">
        <f t="shared" si="4"/>
        <v>14.186162269785962</v>
      </c>
      <c r="G38" s="179">
        <f t="shared" si="4"/>
        <v>31.191779847827632</v>
      </c>
      <c r="H38" s="179">
        <f t="shared" si="4"/>
        <v>20.162838654625613</v>
      </c>
      <c r="I38" s="179">
        <f t="shared" si="4"/>
        <v>1.4470596601009742</v>
      </c>
      <c r="J38" s="179">
        <f t="shared" si="4"/>
        <v>0.287989760364076</v>
      </c>
      <c r="K38" s="185">
        <f t="shared" si="4"/>
        <v>100</v>
      </c>
    </row>
    <row r="39" spans="1:11" ht="11.25">
      <c r="A39" s="72" t="s">
        <v>30</v>
      </c>
      <c r="B39" s="218">
        <v>99.752371951993</v>
      </c>
      <c r="C39" s="218"/>
      <c r="D39" s="218"/>
      <c r="E39" s="218">
        <v>87.8726755934964</v>
      </c>
      <c r="F39" s="218"/>
      <c r="G39" s="219">
        <v>77.8089428062609</v>
      </c>
      <c r="H39" s="220"/>
      <c r="I39" s="219">
        <v>66.5802631983403</v>
      </c>
      <c r="J39" s="220"/>
      <c r="K39" s="186">
        <v>80.8352492131872</v>
      </c>
    </row>
    <row r="40" spans="1:11" ht="11.25">
      <c r="A40" s="67" t="s">
        <v>49</v>
      </c>
      <c r="B40" s="181"/>
      <c r="C40" s="182"/>
      <c r="D40" s="182"/>
      <c r="E40" s="182"/>
      <c r="F40" s="182"/>
      <c r="G40" s="182"/>
      <c r="H40" s="182"/>
      <c r="I40" s="182"/>
      <c r="J40" s="183"/>
      <c r="K40" s="180"/>
    </row>
    <row r="41" spans="1:11" ht="11.25">
      <c r="A41" s="70" t="s">
        <v>4</v>
      </c>
      <c r="B41" s="78">
        <v>9</v>
      </c>
      <c r="C41" s="78">
        <v>56</v>
      </c>
      <c r="D41" s="78">
        <v>126</v>
      </c>
      <c r="E41" s="78">
        <v>174</v>
      </c>
      <c r="F41" s="78">
        <v>243</v>
      </c>
      <c r="G41" s="78">
        <v>741</v>
      </c>
      <c r="H41" s="78">
        <v>683</v>
      </c>
      <c r="I41" s="78">
        <v>57</v>
      </c>
      <c r="J41" s="78">
        <v>14</v>
      </c>
      <c r="K41" s="71">
        <f>SUM(B41:J41)</f>
        <v>2103</v>
      </c>
    </row>
    <row r="42" spans="1:11" ht="11.25">
      <c r="A42" s="72" t="s">
        <v>1</v>
      </c>
      <c r="B42" s="179">
        <f aca="true" t="shared" si="5" ref="B42:K42">B41/$K41*100</f>
        <v>0.42796005706134094</v>
      </c>
      <c r="C42" s="179">
        <f t="shared" si="5"/>
        <v>2.662862577270566</v>
      </c>
      <c r="D42" s="179">
        <f t="shared" si="5"/>
        <v>5.991440798858773</v>
      </c>
      <c r="E42" s="179">
        <f t="shared" si="5"/>
        <v>8.273894436519258</v>
      </c>
      <c r="F42" s="179">
        <f t="shared" si="5"/>
        <v>11.554921540656206</v>
      </c>
      <c r="G42" s="179">
        <f t="shared" si="5"/>
        <v>35.23537803138373</v>
      </c>
      <c r="H42" s="179">
        <f t="shared" si="5"/>
        <v>32.477413219210646</v>
      </c>
      <c r="I42" s="179">
        <f t="shared" si="5"/>
        <v>2.710413694721826</v>
      </c>
      <c r="J42" s="179">
        <f t="shared" si="5"/>
        <v>0.6657156443176415</v>
      </c>
      <c r="K42" s="185">
        <f t="shared" si="5"/>
        <v>100</v>
      </c>
    </row>
    <row r="43" spans="1:11" ht="11.25">
      <c r="A43" s="79" t="s">
        <v>30</v>
      </c>
      <c r="B43" s="218">
        <v>3.49320437780787</v>
      </c>
      <c r="C43" s="218"/>
      <c r="D43" s="218"/>
      <c r="E43" s="218">
        <v>4.52454993393766</v>
      </c>
      <c r="F43" s="218"/>
      <c r="G43" s="219">
        <v>6.33628921281346</v>
      </c>
      <c r="H43" s="220"/>
      <c r="I43" s="219">
        <v>7.85343509860094</v>
      </c>
      <c r="J43" s="220"/>
      <c r="K43" s="186">
        <v>5.83134305037834</v>
      </c>
    </row>
    <row r="44" spans="1:11" ht="11.25">
      <c r="A44" s="121" t="s">
        <v>103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6"/>
    </row>
    <row r="45" ht="11.25">
      <c r="A45" s="81" t="s">
        <v>94</v>
      </c>
    </row>
    <row r="49" spans="1:11" s="158" customFormat="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s="158" customFormat="1" ht="12.75">
      <c r="A50" s="38" t="s">
        <v>60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s="158" customFormat="1" ht="12.75">
      <c r="A51" s="82" t="s">
        <v>20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s="158" customFormat="1" ht="22.5">
      <c r="A52" s="64" t="s">
        <v>18</v>
      </c>
      <c r="B52" s="65" t="s">
        <v>40</v>
      </c>
      <c r="C52" s="65" t="s">
        <v>41</v>
      </c>
      <c r="D52" s="65" t="s">
        <v>42</v>
      </c>
      <c r="E52" s="65" t="s">
        <v>43</v>
      </c>
      <c r="F52" s="65" t="s">
        <v>44</v>
      </c>
      <c r="G52" s="65" t="s">
        <v>45</v>
      </c>
      <c r="H52" s="65" t="s">
        <v>46</v>
      </c>
      <c r="I52" s="65" t="s">
        <v>47</v>
      </c>
      <c r="J52" s="65" t="s">
        <v>48</v>
      </c>
      <c r="K52" s="66" t="s">
        <v>0</v>
      </c>
    </row>
    <row r="53" spans="1:11" s="158" customFormat="1" ht="12.75">
      <c r="A53" s="67" t="s">
        <v>17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</row>
    <row r="54" spans="1:11" s="158" customFormat="1" ht="12.75">
      <c r="A54" s="70" t="s">
        <v>4</v>
      </c>
      <c r="B54" s="160">
        <v>263</v>
      </c>
      <c r="C54" s="160">
        <v>2116</v>
      </c>
      <c r="D54" s="160">
        <v>3623</v>
      </c>
      <c r="E54" s="160">
        <v>3920</v>
      </c>
      <c r="F54" s="160">
        <v>4448</v>
      </c>
      <c r="G54" s="160">
        <v>9144</v>
      </c>
      <c r="H54" s="160">
        <v>5611</v>
      </c>
      <c r="I54" s="160">
        <v>377</v>
      </c>
      <c r="J54" s="160">
        <v>70</v>
      </c>
      <c r="K54" s="71">
        <v>29572</v>
      </c>
    </row>
    <row r="55" spans="1:11" s="158" customFormat="1" ht="12.75">
      <c r="A55" s="72" t="s">
        <v>1</v>
      </c>
      <c r="B55" s="37">
        <v>0.8893547950764237</v>
      </c>
      <c r="C55" s="37">
        <v>7.155417286622481</v>
      </c>
      <c r="D55" s="37">
        <v>12.251454078182064</v>
      </c>
      <c r="E55" s="37">
        <v>13.25578249695658</v>
      </c>
      <c r="F55" s="37">
        <v>15.04125524144461</v>
      </c>
      <c r="G55" s="37">
        <v>30.92114162045178</v>
      </c>
      <c r="H55" s="37">
        <v>18.9740294873529</v>
      </c>
      <c r="I55" s="37">
        <v>1.2748545921817935</v>
      </c>
      <c r="J55" s="37">
        <v>0.23671040173136748</v>
      </c>
      <c r="K55" s="73">
        <v>100</v>
      </c>
    </row>
    <row r="56" spans="1:11" s="158" customFormat="1" ht="12.75">
      <c r="A56" s="67" t="s">
        <v>49</v>
      </c>
      <c r="B56" s="74"/>
      <c r="C56" s="75"/>
      <c r="D56" s="75"/>
      <c r="E56" s="75"/>
      <c r="F56" s="75"/>
      <c r="G56" s="75"/>
      <c r="H56" s="75"/>
      <c r="I56" s="75"/>
      <c r="J56" s="76"/>
      <c r="K56" s="77"/>
    </row>
    <row r="57" spans="1:11" s="158" customFormat="1" ht="12.75">
      <c r="A57" s="70" t="s">
        <v>4</v>
      </c>
      <c r="B57" s="78">
        <v>3</v>
      </c>
      <c r="C57" s="78">
        <v>53</v>
      </c>
      <c r="D57" s="78">
        <v>129</v>
      </c>
      <c r="E57" s="78">
        <v>190</v>
      </c>
      <c r="F57" s="78">
        <v>298</v>
      </c>
      <c r="G57" s="78">
        <v>777</v>
      </c>
      <c r="H57" s="78">
        <v>685</v>
      </c>
      <c r="I57" s="78">
        <v>40</v>
      </c>
      <c r="J57" s="78">
        <v>14</v>
      </c>
      <c r="K57" s="36">
        <v>2189</v>
      </c>
    </row>
    <row r="58" spans="1:11" s="158" customFormat="1" ht="12.75">
      <c r="A58" s="79" t="s">
        <v>1</v>
      </c>
      <c r="B58" s="37">
        <v>0.13704888076747374</v>
      </c>
      <c r="C58" s="37">
        <v>2.4211968935587027</v>
      </c>
      <c r="D58" s="37">
        <v>5.8931018730013704</v>
      </c>
      <c r="E58" s="37">
        <v>8.679762448606668</v>
      </c>
      <c r="F58" s="37">
        <v>13.613522156235724</v>
      </c>
      <c r="G58" s="37">
        <v>35.495660118775696</v>
      </c>
      <c r="H58" s="37">
        <v>31.292827775239836</v>
      </c>
      <c r="I58" s="37">
        <v>1.827318410232983</v>
      </c>
      <c r="J58" s="37">
        <v>0.6395614435815441</v>
      </c>
      <c r="K58" s="80">
        <v>100</v>
      </c>
    </row>
    <row r="59" spans="1:11" ht="11.25">
      <c r="A59" s="121" t="s">
        <v>103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6"/>
    </row>
    <row r="60" spans="1:11" s="158" customFormat="1" ht="21.75" customHeight="1">
      <c r="A60" s="81" t="s">
        <v>16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="158" customFormat="1" ht="12.75"/>
    <row r="62" s="158" customFormat="1" ht="22.5" customHeight="1"/>
    <row r="63" s="158" customFormat="1" ht="12" customHeight="1"/>
    <row r="64" s="158" customFormat="1" ht="12.75"/>
    <row r="65" s="158" customFormat="1" ht="12.75"/>
    <row r="66" s="158" customFormat="1" ht="12.75"/>
    <row r="67" s="158" customFormat="1" ht="12.75"/>
    <row r="68" s="158" customFormat="1" ht="12.75"/>
    <row r="69" s="158" customFormat="1" ht="12.75"/>
    <row r="70" s="158" customFormat="1" ht="21.75" customHeight="1"/>
    <row r="71" s="158" customFormat="1" ht="12.75"/>
    <row r="72" s="158" customFormat="1" ht="22.5" customHeight="1"/>
    <row r="73" s="158" customFormat="1" ht="12" customHeight="1"/>
    <row r="74" s="158" customFormat="1" ht="12.75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21.75" customHeight="1"/>
    <row r="81" s="158" customFormat="1" ht="12.75"/>
    <row r="82" s="158" customFormat="1" ht="22.5" customHeight="1"/>
    <row r="83" s="158" customFormat="1" ht="12" customHeight="1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21.75" customHeight="1"/>
    <row r="91" s="158" customFormat="1" ht="12.75"/>
    <row r="92" s="158" customFormat="1" ht="22.5" customHeight="1"/>
    <row r="93" s="158" customFormat="1" ht="12" customHeight="1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21.75" customHeight="1"/>
    <row r="102" s="158" customFormat="1" ht="12.75"/>
    <row r="103" s="158" customFormat="1" ht="22.5" customHeight="1"/>
    <row r="104" s="158" customFormat="1" ht="12" customHeight="1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  <row r="110" s="158" customFormat="1" ht="12.75"/>
    <row r="111" s="158" customFormat="1" ht="21.75" customHeight="1"/>
    <row r="112" s="158" customFormat="1" ht="12.75"/>
    <row r="113" s="158" customFormat="1" ht="22.5" customHeight="1"/>
    <row r="114" s="158" customFormat="1" ht="12" customHeight="1"/>
    <row r="115" s="158" customFormat="1" ht="12.75"/>
    <row r="116" s="158" customFormat="1" ht="12.75"/>
    <row r="117" s="158" customFormat="1" ht="12.75"/>
    <row r="118" s="158" customFormat="1" ht="12.75"/>
    <row r="119" s="158" customFormat="1" ht="12.75"/>
    <row r="120" s="158" customFormat="1" ht="12.75"/>
    <row r="121" s="158" customFormat="1" ht="21.75" customHeight="1"/>
    <row r="122" s="158" customFormat="1" ht="12.75"/>
    <row r="123" s="158" customFormat="1" ht="12.75"/>
    <row r="124" s="158" customFormat="1" ht="12.75"/>
    <row r="125" s="158" customFormat="1" ht="12.75"/>
    <row r="126" s="158" customFormat="1" ht="12.75"/>
    <row r="127" s="158" customFormat="1" ht="12.75"/>
    <row r="128" s="158" customFormat="1" ht="12.75"/>
    <row r="129" s="158" customFormat="1" ht="12.75"/>
    <row r="130" s="158" customFormat="1" ht="12.75"/>
    <row r="131" s="158" customFormat="1" ht="12.75"/>
    <row r="132" s="158" customFormat="1" ht="12.75"/>
    <row r="133" s="158" customFormat="1" ht="12.75"/>
    <row r="134" s="158" customFormat="1" ht="12.75"/>
    <row r="135" s="158" customFormat="1" ht="12.75"/>
    <row r="136" s="158" customFormat="1" ht="12.75"/>
    <row r="137" s="158" customFormat="1" ht="12.75"/>
    <row r="138" s="158" customFormat="1" ht="12.75"/>
    <row r="139" s="158" customFormat="1" ht="12.75"/>
    <row r="140" s="158" customFormat="1" ht="12.75"/>
    <row r="141" s="158" customFormat="1" ht="12.75"/>
    <row r="142" s="158" customFormat="1" ht="12.75"/>
    <row r="143" s="158" customFormat="1" ht="12.75"/>
    <row r="144" s="158" customFormat="1" ht="12.75"/>
    <row r="145" s="158" customFormat="1" ht="12.75"/>
    <row r="146" s="158" customFormat="1" ht="12.75"/>
    <row r="147" s="158" customFormat="1" ht="12.75"/>
    <row r="148" s="158" customFormat="1" ht="12.75"/>
    <row r="149" s="158" customFormat="1" ht="12.75"/>
    <row r="150" s="158" customFormat="1" ht="12.75"/>
    <row r="151" s="158" customFormat="1" ht="12.75"/>
    <row r="152" s="158" customFormat="1" ht="12.75"/>
    <row r="153" s="158" customFormat="1" ht="12.75"/>
    <row r="154" s="158" customFormat="1" ht="12.75"/>
    <row r="155" s="158" customFormat="1" ht="12.75"/>
    <row r="156" s="158" customFormat="1" ht="12.75"/>
    <row r="157" s="158" customFormat="1" ht="12.75"/>
    <row r="158" s="158" customFormat="1" ht="12.75"/>
    <row r="159" spans="1:12" s="159" customFormat="1" ht="12.75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85"/>
    </row>
    <row r="160" spans="1:12" s="159" customFormat="1" ht="11.2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</row>
    <row r="161" spans="1:12" s="159" customFormat="1" ht="11.2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</row>
    <row r="162" spans="1:12" s="159" customFormat="1" ht="11.2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</row>
    <row r="163" spans="1:12" s="159" customFormat="1" ht="11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</row>
    <row r="164" spans="1:12" s="159" customFormat="1" ht="11.2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</row>
    <row r="165" spans="1:12" s="159" customFormat="1" ht="11.2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</row>
    <row r="166" spans="1:12" s="159" customFormat="1" ht="11.2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</row>
    <row r="167" spans="1:12" s="159" customFormat="1" ht="11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</row>
    <row r="168" spans="1:12" s="159" customFormat="1" ht="11.2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</row>
    <row r="169" spans="1:12" s="159" customFormat="1" ht="11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</row>
    <row r="170" spans="1:12" s="159" customFormat="1" ht="11.2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3"/>
    </row>
    <row r="171" spans="1:12" s="159" customFormat="1" ht="11.25">
      <c r="A171" s="84"/>
      <c r="B171" s="84"/>
      <c r="C171" s="84"/>
      <c r="D171" s="84"/>
      <c r="E171" s="84"/>
      <c r="F171" s="84"/>
      <c r="G171" s="84"/>
      <c r="H171" s="84"/>
      <c r="I171" s="83"/>
      <c r="J171" s="83"/>
      <c r="K171" s="83"/>
      <c r="L171" s="83"/>
    </row>
    <row r="172" spans="1:12" s="159" customFormat="1" ht="11.25">
      <c r="A172" s="84"/>
      <c r="B172" s="84"/>
      <c r="C172" s="84"/>
      <c r="D172" s="84"/>
      <c r="E172" s="84"/>
      <c r="F172" s="84"/>
      <c r="G172" s="84"/>
      <c r="H172" s="84"/>
      <c r="I172" s="83"/>
      <c r="J172" s="83"/>
      <c r="K172" s="83"/>
      <c r="L172" s="83"/>
    </row>
    <row r="173" spans="1:12" s="159" customFormat="1" ht="11.25">
      <c r="A173" s="84"/>
      <c r="B173" s="84"/>
      <c r="C173" s="84"/>
      <c r="D173" s="84"/>
      <c r="E173" s="84"/>
      <c r="F173" s="84"/>
      <c r="G173" s="84"/>
      <c r="H173" s="84"/>
      <c r="I173" s="83"/>
      <c r="J173" s="83"/>
      <c r="K173" s="83"/>
      <c r="L173" s="83"/>
    </row>
    <row r="174" spans="1:12" s="159" customFormat="1" ht="11.25">
      <c r="A174" s="84"/>
      <c r="B174" s="84"/>
      <c r="C174" s="84"/>
      <c r="D174" s="84"/>
      <c r="E174" s="84"/>
      <c r="F174" s="84"/>
      <c r="G174" s="84"/>
      <c r="H174" s="84"/>
      <c r="I174" s="83"/>
      <c r="J174" s="83"/>
      <c r="K174" s="83"/>
      <c r="L174" s="83"/>
    </row>
    <row r="175" spans="1:12" s="159" customFormat="1" ht="11.25">
      <c r="A175" s="84"/>
      <c r="B175" s="84"/>
      <c r="C175" s="84"/>
      <c r="D175" s="84"/>
      <c r="E175" s="84"/>
      <c r="F175" s="84"/>
      <c r="G175" s="84"/>
      <c r="H175" s="84"/>
      <c r="I175" s="83"/>
      <c r="J175" s="83"/>
      <c r="K175" s="83"/>
      <c r="L175" s="83"/>
    </row>
    <row r="176" spans="1:12" s="159" customFormat="1" ht="11.25">
      <c r="A176" s="84"/>
      <c r="B176" s="84"/>
      <c r="C176" s="84"/>
      <c r="D176" s="84"/>
      <c r="E176" s="84"/>
      <c r="F176" s="84"/>
      <c r="G176" s="84"/>
      <c r="H176" s="84"/>
      <c r="I176" s="83"/>
      <c r="J176" s="83"/>
      <c r="K176" s="83"/>
      <c r="L176" s="83"/>
    </row>
    <row r="177" spans="1:12" s="159" customFormat="1" ht="11.25">
      <c r="A177" s="84"/>
      <c r="B177" s="84"/>
      <c r="C177" s="84"/>
      <c r="D177" s="84"/>
      <c r="E177" s="84"/>
      <c r="F177" s="84"/>
      <c r="G177" s="84"/>
      <c r="H177" s="84"/>
      <c r="I177" s="83"/>
      <c r="J177" s="83"/>
      <c r="K177" s="83"/>
      <c r="L177" s="83"/>
    </row>
    <row r="178" spans="1:12" s="159" customFormat="1" ht="11.25">
      <c r="A178" s="84"/>
      <c r="B178" s="84"/>
      <c r="C178" s="84"/>
      <c r="D178" s="84"/>
      <c r="E178" s="84"/>
      <c r="F178" s="84"/>
      <c r="G178" s="84"/>
      <c r="H178" s="84"/>
      <c r="I178" s="83"/>
      <c r="J178" s="83"/>
      <c r="K178" s="83"/>
      <c r="L178" s="83"/>
    </row>
    <row r="179" spans="1:12" s="159" customFormat="1" ht="11.25">
      <c r="A179" s="84"/>
      <c r="B179" s="84"/>
      <c r="C179" s="84"/>
      <c r="D179" s="84"/>
      <c r="E179" s="84"/>
      <c r="F179" s="84"/>
      <c r="G179" s="84"/>
      <c r="H179" s="84"/>
      <c r="I179" s="83"/>
      <c r="J179" s="83"/>
      <c r="K179" s="83"/>
      <c r="L179" s="83"/>
    </row>
    <row r="180" spans="1:12" s="159" customFormat="1" ht="11.25">
      <c r="A180" s="84"/>
      <c r="B180" s="84"/>
      <c r="C180" s="84"/>
      <c r="D180" s="84"/>
      <c r="E180" s="84"/>
      <c r="F180" s="84"/>
      <c r="G180" s="84"/>
      <c r="H180" s="84"/>
      <c r="I180" s="83"/>
      <c r="J180" s="83"/>
      <c r="K180" s="83"/>
      <c r="L180" s="83"/>
    </row>
    <row r="181" spans="1:12" s="159" customFormat="1" ht="11.25">
      <c r="A181" s="84"/>
      <c r="B181" s="84"/>
      <c r="C181" s="84"/>
      <c r="D181" s="84"/>
      <c r="E181" s="84"/>
      <c r="F181" s="84"/>
      <c r="G181" s="84"/>
      <c r="H181" s="84"/>
      <c r="I181" s="83"/>
      <c r="J181" s="83"/>
      <c r="K181" s="83"/>
      <c r="L181" s="83"/>
    </row>
    <row r="182" spans="1:12" s="159" customFormat="1" ht="11.25">
      <c r="A182" s="84"/>
      <c r="B182" s="84"/>
      <c r="C182" s="84"/>
      <c r="D182" s="84"/>
      <c r="E182" s="84"/>
      <c r="F182" s="84"/>
      <c r="G182" s="84"/>
      <c r="H182" s="84"/>
      <c r="I182" s="83"/>
      <c r="J182" s="83"/>
      <c r="K182" s="83"/>
      <c r="L182" s="83"/>
    </row>
    <row r="183" spans="1:12" s="159" customFormat="1" ht="11.25">
      <c r="A183" s="84"/>
      <c r="B183" s="84"/>
      <c r="C183" s="84"/>
      <c r="D183" s="84"/>
      <c r="E183" s="84"/>
      <c r="F183" s="84"/>
      <c r="G183" s="84"/>
      <c r="H183" s="84"/>
      <c r="I183" s="83"/>
      <c r="J183" s="83"/>
      <c r="K183" s="83"/>
      <c r="L183" s="83"/>
    </row>
    <row r="184" spans="1:12" s="159" customFormat="1" ht="11.25">
      <c r="A184" s="84"/>
      <c r="B184" s="84"/>
      <c r="C184" s="84"/>
      <c r="D184" s="84"/>
      <c r="E184" s="84"/>
      <c r="F184" s="84"/>
      <c r="G184" s="84"/>
      <c r="H184" s="84"/>
      <c r="I184" s="83"/>
      <c r="J184" s="83"/>
      <c r="K184" s="83"/>
      <c r="L184" s="83"/>
    </row>
    <row r="185" spans="1:12" s="159" customFormat="1" ht="11.25">
      <c r="A185" s="84"/>
      <c r="B185" s="84"/>
      <c r="C185" s="84"/>
      <c r="D185" s="84"/>
      <c r="E185" s="84"/>
      <c r="F185" s="84"/>
      <c r="G185" s="84"/>
      <c r="H185" s="84"/>
      <c r="I185" s="83"/>
      <c r="J185" s="83"/>
      <c r="K185" s="83"/>
      <c r="L185" s="83"/>
    </row>
    <row r="186" spans="1:12" s="159" customFormat="1" ht="11.25">
      <c r="A186" s="84"/>
      <c r="B186" s="84"/>
      <c r="C186" s="84"/>
      <c r="D186" s="84"/>
      <c r="E186" s="84"/>
      <c r="F186" s="84"/>
      <c r="G186" s="84"/>
      <c r="H186" s="84"/>
      <c r="I186" s="83"/>
      <c r="J186" s="83"/>
      <c r="K186" s="83"/>
      <c r="L186" s="83"/>
    </row>
    <row r="187" spans="1:12" s="159" customFormat="1" ht="11.25">
      <c r="A187" s="84"/>
      <c r="B187" s="84"/>
      <c r="C187" s="84"/>
      <c r="D187" s="84"/>
      <c r="E187" s="84"/>
      <c r="F187" s="84"/>
      <c r="G187" s="84"/>
      <c r="H187" s="84"/>
      <c r="I187" s="83"/>
      <c r="J187" s="83"/>
      <c r="K187" s="83"/>
      <c r="L187" s="83"/>
    </row>
    <row r="188" spans="1:12" s="159" customFormat="1" ht="11.25">
      <c r="A188" s="84"/>
      <c r="B188" s="84"/>
      <c r="C188" s="84"/>
      <c r="D188" s="84"/>
      <c r="E188" s="84"/>
      <c r="F188" s="84"/>
      <c r="G188" s="84"/>
      <c r="H188" s="84"/>
      <c r="I188" s="83"/>
      <c r="J188" s="83"/>
      <c r="K188" s="83"/>
      <c r="L188" s="83"/>
    </row>
    <row r="189" spans="1:12" s="159" customFormat="1" ht="11.25">
      <c r="A189" s="84"/>
      <c r="B189" s="84"/>
      <c r="C189" s="84"/>
      <c r="D189" s="84"/>
      <c r="E189" s="84"/>
      <c r="F189" s="84"/>
      <c r="G189" s="84"/>
      <c r="H189" s="84"/>
      <c r="I189" s="83"/>
      <c r="J189" s="83"/>
      <c r="K189" s="83"/>
      <c r="L189" s="83"/>
    </row>
    <row r="190" spans="1:12" s="159" customFormat="1" ht="11.25">
      <c r="A190" s="84"/>
      <c r="B190" s="84"/>
      <c r="C190" s="84"/>
      <c r="D190" s="84"/>
      <c r="E190" s="84"/>
      <c r="F190" s="84"/>
      <c r="G190" s="84"/>
      <c r="H190" s="84"/>
      <c r="I190" s="83"/>
      <c r="J190" s="83"/>
      <c r="K190" s="83"/>
      <c r="L190" s="83"/>
    </row>
    <row r="191" spans="1:12" s="159" customFormat="1" ht="11.25">
      <c r="A191" s="84"/>
      <c r="B191" s="84"/>
      <c r="C191" s="84"/>
      <c r="D191" s="84"/>
      <c r="E191" s="84"/>
      <c r="F191" s="84"/>
      <c r="G191" s="84"/>
      <c r="H191" s="84"/>
      <c r="I191" s="83"/>
      <c r="J191" s="83"/>
      <c r="K191" s="83"/>
      <c r="L191" s="83"/>
    </row>
    <row r="192" spans="1:12" s="159" customFormat="1" ht="11.25">
      <c r="A192" s="84"/>
      <c r="B192" s="84"/>
      <c r="C192" s="84"/>
      <c r="D192" s="84"/>
      <c r="E192" s="84"/>
      <c r="F192" s="84"/>
      <c r="G192" s="84"/>
      <c r="H192" s="84"/>
      <c r="I192" s="83"/>
      <c r="J192" s="83"/>
      <c r="K192" s="83"/>
      <c r="L192" s="83"/>
    </row>
    <row r="193" spans="1:12" s="159" customFormat="1" ht="11.25">
      <c r="A193" s="84"/>
      <c r="B193" s="84"/>
      <c r="C193" s="84"/>
      <c r="D193" s="84"/>
      <c r="E193" s="84"/>
      <c r="F193" s="84"/>
      <c r="G193" s="84"/>
      <c r="H193" s="84"/>
      <c r="I193" s="83"/>
      <c r="J193" s="83"/>
      <c r="K193" s="83"/>
      <c r="L193" s="83"/>
    </row>
    <row r="194" spans="1:12" s="159" customFormat="1" ht="11.25">
      <c r="A194" s="84"/>
      <c r="B194" s="84"/>
      <c r="C194" s="84"/>
      <c r="D194" s="84"/>
      <c r="E194" s="84"/>
      <c r="F194" s="84"/>
      <c r="G194" s="84"/>
      <c r="H194" s="84"/>
      <c r="I194" s="83"/>
      <c r="J194" s="83"/>
      <c r="K194" s="83"/>
      <c r="L194" s="83"/>
    </row>
    <row r="195" spans="1:12" s="159" customFormat="1" ht="11.25">
      <c r="A195" s="84"/>
      <c r="B195" s="84"/>
      <c r="C195" s="84"/>
      <c r="D195" s="84"/>
      <c r="E195" s="84"/>
      <c r="F195" s="84"/>
      <c r="G195" s="84"/>
      <c r="H195" s="84"/>
      <c r="I195" s="83"/>
      <c r="J195" s="83"/>
      <c r="K195" s="83"/>
      <c r="L195" s="83"/>
    </row>
    <row r="196" spans="1:12" s="159" customFormat="1" ht="11.25">
      <c r="A196" s="84"/>
      <c r="B196" s="84"/>
      <c r="C196" s="84"/>
      <c r="D196" s="84"/>
      <c r="E196" s="84"/>
      <c r="F196" s="84"/>
      <c r="G196" s="84"/>
      <c r="H196" s="84"/>
      <c r="I196" s="83"/>
      <c r="J196" s="83"/>
      <c r="K196" s="83"/>
      <c r="L196" s="83"/>
    </row>
    <row r="197" spans="1:12" s="159" customFormat="1" ht="11.25">
      <c r="A197" s="84"/>
      <c r="B197" s="84"/>
      <c r="C197" s="84"/>
      <c r="D197" s="84"/>
      <c r="E197" s="84"/>
      <c r="F197" s="84"/>
      <c r="G197" s="84"/>
      <c r="H197" s="84"/>
      <c r="I197" s="83"/>
      <c r="J197" s="83"/>
      <c r="K197" s="83"/>
      <c r="L197" s="83"/>
    </row>
    <row r="198" spans="1:12" s="159" customFormat="1" ht="11.25">
      <c r="A198" s="84"/>
      <c r="B198" s="84"/>
      <c r="C198" s="84"/>
      <c r="D198" s="84"/>
      <c r="E198" s="84"/>
      <c r="F198" s="84"/>
      <c r="G198" s="84"/>
      <c r="H198" s="84"/>
      <c r="I198" s="83"/>
      <c r="J198" s="83"/>
      <c r="K198" s="83"/>
      <c r="L198" s="83"/>
    </row>
    <row r="199" spans="1:12" s="159" customFormat="1" ht="11.25">
      <c r="A199" s="84"/>
      <c r="B199" s="84"/>
      <c r="C199" s="84"/>
      <c r="D199" s="84"/>
      <c r="E199" s="84"/>
      <c r="F199" s="84"/>
      <c r="G199" s="84"/>
      <c r="H199" s="84"/>
      <c r="I199" s="83"/>
      <c r="J199" s="83"/>
      <c r="K199" s="83"/>
      <c r="L199" s="83"/>
    </row>
    <row r="200" spans="1:12" s="159" customFormat="1" ht="11.25">
      <c r="A200" s="84"/>
      <c r="B200" s="84"/>
      <c r="C200" s="84"/>
      <c r="D200" s="84"/>
      <c r="E200" s="84"/>
      <c r="F200" s="84"/>
      <c r="G200" s="84"/>
      <c r="H200" s="84"/>
      <c r="I200" s="83"/>
      <c r="J200" s="83"/>
      <c r="K200" s="83"/>
      <c r="L200" s="83"/>
    </row>
    <row r="201" spans="1:12" s="159" customFormat="1" ht="11.25">
      <c r="A201" s="84"/>
      <c r="B201" s="84"/>
      <c r="C201" s="84"/>
      <c r="D201" s="84"/>
      <c r="E201" s="84"/>
      <c r="F201" s="84"/>
      <c r="G201" s="84"/>
      <c r="H201" s="84"/>
      <c r="I201" s="83"/>
      <c r="J201" s="83"/>
      <c r="K201" s="83"/>
      <c r="L201" s="83"/>
    </row>
    <row r="202" spans="1:12" s="159" customFormat="1" ht="11.25">
      <c r="A202" s="84"/>
      <c r="B202" s="84"/>
      <c r="C202" s="84"/>
      <c r="D202" s="84"/>
      <c r="E202" s="84"/>
      <c r="F202" s="84"/>
      <c r="G202" s="84"/>
      <c r="H202" s="84"/>
      <c r="I202" s="83"/>
      <c r="J202" s="83"/>
      <c r="K202" s="83"/>
      <c r="L202" s="83"/>
    </row>
    <row r="203" spans="1:12" s="159" customFormat="1" ht="11.25">
      <c r="A203" s="84"/>
      <c r="B203" s="84"/>
      <c r="C203" s="84"/>
      <c r="D203" s="84"/>
      <c r="E203" s="84"/>
      <c r="F203" s="84"/>
      <c r="G203" s="84"/>
      <c r="H203" s="84"/>
      <c r="I203" s="83"/>
      <c r="J203" s="83"/>
      <c r="K203" s="83"/>
      <c r="L203" s="83"/>
    </row>
    <row r="204" spans="1:12" s="159" customFormat="1" ht="11.25">
      <c r="A204" s="84"/>
      <c r="B204" s="84"/>
      <c r="C204" s="84"/>
      <c r="D204" s="84"/>
      <c r="E204" s="84"/>
      <c r="F204" s="84"/>
      <c r="G204" s="84"/>
      <c r="H204" s="84"/>
      <c r="I204" s="83"/>
      <c r="J204" s="83"/>
      <c r="K204" s="83"/>
      <c r="L204" s="83"/>
    </row>
    <row r="205" spans="1:12" s="159" customFormat="1" ht="11.25">
      <c r="A205" s="84"/>
      <c r="B205" s="84"/>
      <c r="C205" s="84"/>
      <c r="D205" s="84"/>
      <c r="E205" s="84"/>
      <c r="F205" s="84"/>
      <c r="G205" s="84"/>
      <c r="H205" s="84"/>
      <c r="I205" s="83"/>
      <c r="J205" s="83"/>
      <c r="K205" s="83"/>
      <c r="L205" s="83"/>
    </row>
    <row r="206" spans="1:12" s="159" customFormat="1" ht="11.25">
      <c r="A206" s="84"/>
      <c r="B206" s="84"/>
      <c r="C206" s="84"/>
      <c r="D206" s="84"/>
      <c r="E206" s="84"/>
      <c r="F206" s="84"/>
      <c r="G206" s="84"/>
      <c r="H206" s="84"/>
      <c r="I206" s="83"/>
      <c r="J206" s="83"/>
      <c r="K206" s="83"/>
      <c r="L206" s="83"/>
    </row>
    <row r="207" spans="1:12" s="159" customFormat="1" ht="11.25">
      <c r="A207" s="84"/>
      <c r="B207" s="84"/>
      <c r="C207" s="84"/>
      <c r="D207" s="84"/>
      <c r="E207" s="84"/>
      <c r="F207" s="84"/>
      <c r="G207" s="84"/>
      <c r="H207" s="84"/>
      <c r="I207" s="83"/>
      <c r="J207" s="83"/>
      <c r="K207" s="83"/>
      <c r="L207" s="83"/>
    </row>
    <row r="208" spans="1:12" s="159" customFormat="1" ht="11.25">
      <c r="A208" s="84"/>
      <c r="B208" s="84"/>
      <c r="C208" s="84"/>
      <c r="D208" s="84"/>
      <c r="E208" s="84"/>
      <c r="F208" s="84"/>
      <c r="G208" s="84"/>
      <c r="H208" s="84"/>
      <c r="I208" s="83"/>
      <c r="J208" s="83"/>
      <c r="K208" s="83"/>
      <c r="L208" s="83"/>
    </row>
    <row r="209" spans="1:12" s="159" customFormat="1" ht="11.25">
      <c r="A209" s="84"/>
      <c r="B209" s="84"/>
      <c r="C209" s="84"/>
      <c r="D209" s="84"/>
      <c r="E209" s="84"/>
      <c r="F209" s="84"/>
      <c r="G209" s="84"/>
      <c r="H209" s="84"/>
      <c r="I209" s="83"/>
      <c r="J209" s="83"/>
      <c r="K209" s="83"/>
      <c r="L209" s="83"/>
    </row>
    <row r="210" spans="1:12" s="159" customFormat="1" ht="11.25">
      <c r="A210" s="84"/>
      <c r="B210" s="84"/>
      <c r="C210" s="84"/>
      <c r="D210" s="84"/>
      <c r="E210" s="84"/>
      <c r="F210" s="84"/>
      <c r="G210" s="84"/>
      <c r="H210" s="84"/>
      <c r="I210" s="83"/>
      <c r="J210" s="83"/>
      <c r="K210" s="83"/>
      <c r="L210" s="83"/>
    </row>
    <row r="211" spans="1:12" s="159" customFormat="1" ht="11.25">
      <c r="A211" s="84"/>
      <c r="B211" s="84"/>
      <c r="C211" s="84"/>
      <c r="D211" s="84"/>
      <c r="E211" s="84"/>
      <c r="F211" s="84"/>
      <c r="G211" s="84"/>
      <c r="H211" s="84"/>
      <c r="I211" s="83"/>
      <c r="J211" s="83"/>
      <c r="K211" s="83"/>
      <c r="L211" s="83"/>
    </row>
    <row r="212" spans="1:12" s="159" customFormat="1" ht="11.25">
      <c r="A212" s="84"/>
      <c r="B212" s="84"/>
      <c r="C212" s="84"/>
      <c r="D212" s="84"/>
      <c r="E212" s="84"/>
      <c r="F212" s="84"/>
      <c r="G212" s="84"/>
      <c r="H212" s="84"/>
      <c r="I212" s="83"/>
      <c r="J212" s="83"/>
      <c r="K212" s="83"/>
      <c r="L212" s="83"/>
    </row>
    <row r="213" spans="1:12" s="159" customFormat="1" ht="11.25">
      <c r="A213" s="84"/>
      <c r="B213" s="84"/>
      <c r="C213" s="84"/>
      <c r="D213" s="84"/>
      <c r="E213" s="84"/>
      <c r="F213" s="84"/>
      <c r="G213" s="84"/>
      <c r="H213" s="84"/>
      <c r="I213" s="83"/>
      <c r="J213" s="83"/>
      <c r="K213" s="83"/>
      <c r="L213" s="83"/>
    </row>
    <row r="214" spans="1:12" s="159" customFormat="1" ht="11.25">
      <c r="A214" s="84"/>
      <c r="B214" s="84"/>
      <c r="C214" s="84"/>
      <c r="D214" s="84"/>
      <c r="E214" s="84"/>
      <c r="F214" s="84"/>
      <c r="G214" s="84"/>
      <c r="H214" s="84"/>
      <c r="I214" s="83"/>
      <c r="J214" s="83"/>
      <c r="K214" s="83"/>
      <c r="L214" s="83"/>
    </row>
    <row r="215" spans="1:12" s="159" customFormat="1" ht="11.25">
      <c r="A215" s="84"/>
      <c r="B215" s="84"/>
      <c r="C215" s="84"/>
      <c r="D215" s="84"/>
      <c r="E215" s="84"/>
      <c r="F215" s="84"/>
      <c r="G215" s="84"/>
      <c r="H215" s="84"/>
      <c r="I215" s="83"/>
      <c r="J215" s="83"/>
      <c r="K215" s="83"/>
      <c r="L215" s="83"/>
    </row>
    <row r="216" spans="1:12" s="159" customFormat="1" ht="11.25">
      <c r="A216" s="84"/>
      <c r="B216" s="84"/>
      <c r="C216" s="84"/>
      <c r="D216" s="84"/>
      <c r="E216" s="84"/>
      <c r="F216" s="84"/>
      <c r="G216" s="84"/>
      <c r="H216" s="84"/>
      <c r="I216" s="83"/>
      <c r="J216" s="83"/>
      <c r="K216" s="83"/>
      <c r="L216" s="83"/>
    </row>
    <row r="217" spans="1:12" s="159" customFormat="1" ht="11.25">
      <c r="A217" s="84"/>
      <c r="B217" s="84"/>
      <c r="C217" s="84"/>
      <c r="D217" s="84"/>
      <c r="E217" s="84"/>
      <c r="F217" s="84"/>
      <c r="G217" s="84"/>
      <c r="H217" s="84"/>
      <c r="I217" s="83"/>
      <c r="J217" s="83"/>
      <c r="K217" s="83"/>
      <c r="L217" s="83"/>
    </row>
    <row r="218" spans="1:12" s="159" customFormat="1" ht="11.25">
      <c r="A218" s="84"/>
      <c r="B218" s="84"/>
      <c r="C218" s="84"/>
      <c r="D218" s="84"/>
      <c r="E218" s="84"/>
      <c r="F218" s="84"/>
      <c r="G218" s="84"/>
      <c r="H218" s="84"/>
      <c r="I218" s="83"/>
      <c r="J218" s="83"/>
      <c r="K218" s="83"/>
      <c r="L218" s="83"/>
    </row>
    <row r="219" spans="1:12" s="159" customFormat="1" ht="11.25">
      <c r="A219" s="84"/>
      <c r="B219" s="84"/>
      <c r="C219" s="84"/>
      <c r="D219" s="84"/>
      <c r="E219" s="84"/>
      <c r="F219" s="84"/>
      <c r="G219" s="84"/>
      <c r="H219" s="84"/>
      <c r="I219" s="83"/>
      <c r="J219" s="83"/>
      <c r="K219" s="83"/>
      <c r="L219" s="83"/>
    </row>
    <row r="220" spans="1:12" s="159" customFormat="1" ht="11.25">
      <c r="A220" s="84"/>
      <c r="B220" s="84"/>
      <c r="C220" s="84"/>
      <c r="D220" s="84"/>
      <c r="E220" s="84"/>
      <c r="F220" s="84"/>
      <c r="G220" s="84"/>
      <c r="H220" s="84"/>
      <c r="I220" s="83"/>
      <c r="J220" s="83"/>
      <c r="K220" s="83"/>
      <c r="L220" s="83"/>
    </row>
    <row r="221" spans="1:12" s="159" customFormat="1" ht="11.25">
      <c r="A221" s="84"/>
      <c r="B221" s="84"/>
      <c r="C221" s="84"/>
      <c r="D221" s="84"/>
      <c r="E221" s="84"/>
      <c r="F221" s="84"/>
      <c r="G221" s="84"/>
      <c r="H221" s="84"/>
      <c r="I221" s="83"/>
      <c r="J221" s="83"/>
      <c r="K221" s="83"/>
      <c r="L221" s="83"/>
    </row>
    <row r="222" spans="1:12" s="159" customFormat="1" ht="11.25">
      <c r="A222" s="84"/>
      <c r="B222" s="84"/>
      <c r="C222" s="84"/>
      <c r="D222" s="84"/>
      <c r="E222" s="84"/>
      <c r="F222" s="84"/>
      <c r="G222" s="84"/>
      <c r="H222" s="84"/>
      <c r="I222" s="83"/>
      <c r="J222" s="83"/>
      <c r="K222" s="83"/>
      <c r="L222" s="83"/>
    </row>
    <row r="223" spans="1:12" s="159" customFormat="1" ht="11.25">
      <c r="A223" s="84"/>
      <c r="B223" s="84"/>
      <c r="C223" s="84"/>
      <c r="D223" s="84"/>
      <c r="E223" s="84"/>
      <c r="F223" s="84"/>
      <c r="G223" s="84"/>
      <c r="H223" s="84"/>
      <c r="I223" s="83"/>
      <c r="J223" s="83"/>
      <c r="K223" s="83"/>
      <c r="L223" s="83"/>
    </row>
    <row r="224" spans="1:12" s="159" customFormat="1" ht="11.25">
      <c r="A224" s="84"/>
      <c r="B224" s="84"/>
      <c r="C224" s="84"/>
      <c r="D224" s="84"/>
      <c r="E224" s="84"/>
      <c r="F224" s="84"/>
      <c r="G224" s="84"/>
      <c r="H224" s="84"/>
      <c r="I224" s="83"/>
      <c r="J224" s="83"/>
      <c r="K224" s="83"/>
      <c r="L224" s="83"/>
    </row>
    <row r="225" spans="1:12" s="159" customFormat="1" ht="11.25">
      <c r="A225" s="84"/>
      <c r="B225" s="84"/>
      <c r="C225" s="84"/>
      <c r="D225" s="84"/>
      <c r="E225" s="84"/>
      <c r="F225" s="84"/>
      <c r="G225" s="84"/>
      <c r="H225" s="84"/>
      <c r="I225" s="83"/>
      <c r="J225" s="83"/>
      <c r="K225" s="83"/>
      <c r="L225" s="83"/>
    </row>
    <row r="226" spans="1:12" s="159" customFormat="1" ht="11.25">
      <c r="A226" s="84"/>
      <c r="B226" s="84"/>
      <c r="C226" s="84"/>
      <c r="D226" s="84"/>
      <c r="E226" s="84"/>
      <c r="F226" s="84"/>
      <c r="G226" s="84"/>
      <c r="H226" s="84"/>
      <c r="I226" s="83"/>
      <c r="J226" s="83"/>
      <c r="K226" s="83"/>
      <c r="L226" s="83"/>
    </row>
    <row r="227" spans="1:12" s="159" customFormat="1" ht="11.25">
      <c r="A227" s="84"/>
      <c r="B227" s="84"/>
      <c r="C227" s="84"/>
      <c r="D227" s="84"/>
      <c r="E227" s="84"/>
      <c r="F227" s="84"/>
      <c r="G227" s="84"/>
      <c r="H227" s="84"/>
      <c r="I227" s="83"/>
      <c r="J227" s="83"/>
      <c r="K227" s="83"/>
      <c r="L227" s="83"/>
    </row>
    <row r="228" spans="1:12" s="159" customFormat="1" ht="11.25">
      <c r="A228" s="84"/>
      <c r="B228" s="84"/>
      <c r="C228" s="84"/>
      <c r="D228" s="84"/>
      <c r="E228" s="84"/>
      <c r="F228" s="84"/>
      <c r="G228" s="84"/>
      <c r="H228" s="84"/>
      <c r="I228" s="83"/>
      <c r="J228" s="83"/>
      <c r="K228" s="83"/>
      <c r="L228" s="83"/>
    </row>
    <row r="229" spans="1:12" s="159" customFormat="1" ht="11.25">
      <c r="A229" s="84"/>
      <c r="B229" s="84"/>
      <c r="C229" s="84"/>
      <c r="D229" s="84"/>
      <c r="E229" s="84"/>
      <c r="F229" s="84"/>
      <c r="G229" s="84"/>
      <c r="H229" s="84"/>
      <c r="I229" s="83"/>
      <c r="J229" s="83"/>
      <c r="K229" s="83"/>
      <c r="L229" s="83"/>
    </row>
    <row r="230" spans="1:12" s="159" customFormat="1" ht="11.25">
      <c r="A230" s="84"/>
      <c r="B230" s="84"/>
      <c r="C230" s="84"/>
      <c r="D230" s="84"/>
      <c r="E230" s="84"/>
      <c r="F230" s="84"/>
      <c r="G230" s="84"/>
      <c r="H230" s="84"/>
      <c r="I230" s="83"/>
      <c r="J230" s="83"/>
      <c r="K230" s="83"/>
      <c r="L230" s="83"/>
    </row>
    <row r="231" spans="1:12" s="159" customFormat="1" ht="11.25">
      <c r="A231" s="84"/>
      <c r="B231" s="84"/>
      <c r="C231" s="84"/>
      <c r="D231" s="84"/>
      <c r="E231" s="84"/>
      <c r="F231" s="84"/>
      <c r="G231" s="84"/>
      <c r="H231" s="84"/>
      <c r="I231" s="83"/>
      <c r="J231" s="83"/>
      <c r="K231" s="83"/>
      <c r="L231" s="83"/>
    </row>
    <row r="232" spans="1:12" s="159" customFormat="1" ht="11.25">
      <c r="A232" s="84"/>
      <c r="B232" s="84"/>
      <c r="C232" s="84"/>
      <c r="D232" s="84"/>
      <c r="E232" s="84"/>
      <c r="F232" s="84"/>
      <c r="G232" s="84"/>
      <c r="H232" s="84"/>
      <c r="I232" s="83"/>
      <c r="J232" s="83"/>
      <c r="K232" s="83"/>
      <c r="L232" s="83"/>
    </row>
    <row r="233" spans="1:12" s="159" customFormat="1" ht="11.25">
      <c r="A233" s="84"/>
      <c r="B233" s="84"/>
      <c r="C233" s="84"/>
      <c r="D233" s="84"/>
      <c r="E233" s="84"/>
      <c r="F233" s="84"/>
      <c r="G233" s="84"/>
      <c r="H233" s="84"/>
      <c r="I233" s="83"/>
      <c r="J233" s="83"/>
      <c r="K233" s="83"/>
      <c r="L233" s="83"/>
    </row>
    <row r="234" spans="1:12" s="159" customFormat="1" ht="11.25">
      <c r="A234" s="84"/>
      <c r="B234" s="84"/>
      <c r="C234" s="84"/>
      <c r="D234" s="84"/>
      <c r="E234" s="84"/>
      <c r="F234" s="84"/>
      <c r="G234" s="84"/>
      <c r="H234" s="84"/>
      <c r="I234" s="83"/>
      <c r="J234" s="83"/>
      <c r="K234" s="83"/>
      <c r="L234" s="83"/>
    </row>
    <row r="235" spans="1:12" s="159" customFormat="1" ht="11.25">
      <c r="A235" s="84"/>
      <c r="B235" s="84"/>
      <c r="C235" s="84"/>
      <c r="D235" s="84"/>
      <c r="E235" s="84"/>
      <c r="F235" s="84"/>
      <c r="G235" s="84"/>
      <c r="H235" s="84"/>
      <c r="I235" s="83"/>
      <c r="J235" s="83"/>
      <c r="K235" s="83"/>
      <c r="L235" s="83"/>
    </row>
    <row r="236" spans="1:12" s="159" customFormat="1" ht="11.25">
      <c r="A236" s="84"/>
      <c r="B236" s="84"/>
      <c r="C236" s="84"/>
      <c r="D236" s="84"/>
      <c r="E236" s="84"/>
      <c r="F236" s="84"/>
      <c r="G236" s="84"/>
      <c r="H236" s="84"/>
      <c r="I236" s="83"/>
      <c r="J236" s="83"/>
      <c r="K236" s="83"/>
      <c r="L236" s="83"/>
    </row>
    <row r="237" spans="1:12" s="159" customFormat="1" ht="11.25">
      <c r="A237" s="84"/>
      <c r="B237" s="84"/>
      <c r="C237" s="84"/>
      <c r="D237" s="84"/>
      <c r="E237" s="84"/>
      <c r="F237" s="84"/>
      <c r="G237" s="84"/>
      <c r="H237" s="84"/>
      <c r="I237" s="83"/>
      <c r="J237" s="83"/>
      <c r="K237" s="83"/>
      <c r="L237" s="83"/>
    </row>
    <row r="238" spans="1:12" s="159" customFormat="1" ht="11.25">
      <c r="A238" s="84"/>
      <c r="B238" s="84"/>
      <c r="C238" s="84"/>
      <c r="D238" s="84"/>
      <c r="E238" s="84"/>
      <c r="F238" s="84"/>
      <c r="G238" s="84"/>
      <c r="H238" s="84"/>
      <c r="I238" s="83"/>
      <c r="J238" s="83"/>
      <c r="K238" s="83"/>
      <c r="L238" s="83"/>
    </row>
    <row r="239" spans="1:12" s="159" customFormat="1" ht="11.25">
      <c r="A239" s="84"/>
      <c r="B239" s="84"/>
      <c r="C239" s="84"/>
      <c r="D239" s="84"/>
      <c r="E239" s="84"/>
      <c r="F239" s="84"/>
      <c r="G239" s="84"/>
      <c r="H239" s="84"/>
      <c r="I239" s="83"/>
      <c r="J239" s="83"/>
      <c r="K239" s="83"/>
      <c r="L239" s="83"/>
    </row>
    <row r="240" spans="1:12" s="159" customFormat="1" ht="11.25">
      <c r="A240" s="84"/>
      <c r="B240" s="84"/>
      <c r="C240" s="84"/>
      <c r="D240" s="84"/>
      <c r="E240" s="84"/>
      <c r="F240" s="84"/>
      <c r="G240" s="84"/>
      <c r="H240" s="84"/>
      <c r="I240" s="83"/>
      <c r="J240" s="83"/>
      <c r="K240" s="83"/>
      <c r="L240" s="83"/>
    </row>
    <row r="241" spans="1:12" s="159" customFormat="1" ht="11.25">
      <c r="A241" s="84"/>
      <c r="B241" s="84"/>
      <c r="C241" s="84"/>
      <c r="D241" s="84"/>
      <c r="E241" s="84"/>
      <c r="F241" s="84"/>
      <c r="G241" s="84"/>
      <c r="H241" s="84"/>
      <c r="I241" s="83"/>
      <c r="J241" s="83"/>
      <c r="K241" s="83"/>
      <c r="L241" s="83"/>
    </row>
    <row r="242" spans="1:12" s="159" customFormat="1" ht="11.25">
      <c r="A242" s="84"/>
      <c r="B242" s="84"/>
      <c r="C242" s="84"/>
      <c r="D242" s="84"/>
      <c r="E242" s="84"/>
      <c r="F242" s="84"/>
      <c r="G242" s="84"/>
      <c r="H242" s="84"/>
      <c r="I242" s="83"/>
      <c r="J242" s="83"/>
      <c r="K242" s="83"/>
      <c r="L242" s="83"/>
    </row>
    <row r="243" spans="1:12" s="159" customFormat="1" ht="11.25">
      <c r="A243" s="84"/>
      <c r="B243" s="84"/>
      <c r="C243" s="84"/>
      <c r="D243" s="84"/>
      <c r="E243" s="84"/>
      <c r="F243" s="84"/>
      <c r="G243" s="84"/>
      <c r="H243" s="84"/>
      <c r="I243" s="83"/>
      <c r="J243" s="83"/>
      <c r="K243" s="83"/>
      <c r="L243" s="83"/>
    </row>
    <row r="244" spans="1:12" s="159" customFormat="1" ht="11.25">
      <c r="A244" s="84"/>
      <c r="B244" s="84"/>
      <c r="C244" s="84"/>
      <c r="D244" s="84"/>
      <c r="E244" s="84"/>
      <c r="F244" s="84"/>
      <c r="G244" s="84"/>
      <c r="H244" s="84"/>
      <c r="I244" s="83"/>
      <c r="J244" s="83"/>
      <c r="K244" s="83"/>
      <c r="L244" s="83"/>
    </row>
    <row r="245" spans="1:12" s="159" customFormat="1" ht="11.25">
      <c r="A245" s="84"/>
      <c r="B245" s="84"/>
      <c r="C245" s="84"/>
      <c r="D245" s="84"/>
      <c r="E245" s="84"/>
      <c r="F245" s="84"/>
      <c r="G245" s="84"/>
      <c r="H245" s="84"/>
      <c r="I245" s="83"/>
      <c r="J245" s="83"/>
      <c r="K245" s="83"/>
      <c r="L245" s="83"/>
    </row>
    <row r="246" spans="1:12" s="159" customFormat="1" ht="11.25">
      <c r="A246" s="84"/>
      <c r="B246" s="84"/>
      <c r="C246" s="84"/>
      <c r="D246" s="84"/>
      <c r="E246" s="84"/>
      <c r="F246" s="84"/>
      <c r="G246" s="84"/>
      <c r="H246" s="84"/>
      <c r="I246" s="83"/>
      <c r="J246" s="83"/>
      <c r="K246" s="83"/>
      <c r="L246" s="83"/>
    </row>
    <row r="247" spans="1:12" s="159" customFormat="1" ht="11.25">
      <c r="A247" s="84"/>
      <c r="B247" s="84"/>
      <c r="C247" s="84"/>
      <c r="D247" s="84"/>
      <c r="E247" s="84"/>
      <c r="F247" s="84"/>
      <c r="G247" s="84"/>
      <c r="H247" s="84"/>
      <c r="I247" s="83"/>
      <c r="J247" s="83"/>
      <c r="K247" s="83"/>
      <c r="L247" s="83"/>
    </row>
    <row r="248" spans="1:12" s="159" customFormat="1" ht="11.25">
      <c r="A248" s="84"/>
      <c r="B248" s="84"/>
      <c r="C248" s="84"/>
      <c r="D248" s="84"/>
      <c r="E248" s="84"/>
      <c r="F248" s="84"/>
      <c r="G248" s="84"/>
      <c r="H248" s="84"/>
      <c r="I248" s="83"/>
      <c r="J248" s="83"/>
      <c r="K248" s="83"/>
      <c r="L248" s="83"/>
    </row>
    <row r="249" spans="1:12" s="159" customFormat="1" ht="11.25">
      <c r="A249" s="84"/>
      <c r="B249" s="84"/>
      <c r="C249" s="84"/>
      <c r="D249" s="84"/>
      <c r="E249" s="84"/>
      <c r="F249" s="84"/>
      <c r="G249" s="84"/>
      <c r="H249" s="84"/>
      <c r="I249" s="83"/>
      <c r="J249" s="83"/>
      <c r="K249" s="83"/>
      <c r="L249" s="83"/>
    </row>
    <row r="250" spans="1:12" s="159" customFormat="1" ht="11.25">
      <c r="A250" s="84"/>
      <c r="B250" s="84"/>
      <c r="C250" s="84"/>
      <c r="D250" s="84"/>
      <c r="E250" s="84"/>
      <c r="F250" s="84"/>
      <c r="G250" s="84"/>
      <c r="H250" s="84"/>
      <c r="I250" s="83"/>
      <c r="J250" s="83"/>
      <c r="K250" s="83"/>
      <c r="L250" s="83"/>
    </row>
    <row r="251" spans="1:12" s="159" customFormat="1" ht="11.25">
      <c r="A251" s="84"/>
      <c r="B251" s="84"/>
      <c r="C251" s="84"/>
      <c r="D251" s="84"/>
      <c r="E251" s="84"/>
      <c r="F251" s="84"/>
      <c r="G251" s="84"/>
      <c r="H251" s="84"/>
      <c r="I251" s="83"/>
      <c r="J251" s="83"/>
      <c r="K251" s="83"/>
      <c r="L251" s="83"/>
    </row>
    <row r="252" spans="1:12" s="159" customFormat="1" ht="11.25">
      <c r="A252" s="84"/>
      <c r="B252" s="84"/>
      <c r="C252" s="84"/>
      <c r="D252" s="84"/>
      <c r="E252" s="84"/>
      <c r="F252" s="84"/>
      <c r="G252" s="84"/>
      <c r="H252" s="84"/>
      <c r="I252" s="83"/>
      <c r="J252" s="83"/>
      <c r="K252" s="83"/>
      <c r="L252" s="83"/>
    </row>
    <row r="253" spans="1:12" s="159" customFormat="1" ht="11.25">
      <c r="A253" s="84"/>
      <c r="B253" s="84"/>
      <c r="C253" s="84"/>
      <c r="D253" s="84"/>
      <c r="E253" s="84"/>
      <c r="F253" s="84"/>
      <c r="G253" s="84"/>
      <c r="H253" s="84"/>
      <c r="I253" s="83"/>
      <c r="J253" s="83"/>
      <c r="K253" s="83"/>
      <c r="L253" s="83"/>
    </row>
    <row r="254" spans="1:12" s="159" customFormat="1" ht="11.25">
      <c r="A254" s="84"/>
      <c r="B254" s="84"/>
      <c r="C254" s="84"/>
      <c r="D254" s="84"/>
      <c r="E254" s="84"/>
      <c r="F254" s="84"/>
      <c r="G254" s="84"/>
      <c r="H254" s="84"/>
      <c r="I254" s="83"/>
      <c r="J254" s="83"/>
      <c r="K254" s="83"/>
      <c r="L254" s="83"/>
    </row>
    <row r="255" spans="1:12" s="159" customFormat="1" ht="11.25">
      <c r="A255" s="84"/>
      <c r="B255" s="84"/>
      <c r="C255" s="84"/>
      <c r="D255" s="84"/>
      <c r="E255" s="84"/>
      <c r="F255" s="84"/>
      <c r="G255" s="84"/>
      <c r="H255" s="84"/>
      <c r="I255" s="83"/>
      <c r="J255" s="83"/>
      <c r="K255" s="83"/>
      <c r="L255" s="83"/>
    </row>
    <row r="256" spans="1:12" s="159" customFormat="1" ht="11.25">
      <c r="A256" s="84"/>
      <c r="B256" s="84"/>
      <c r="C256" s="84"/>
      <c r="D256" s="84"/>
      <c r="E256" s="84"/>
      <c r="F256" s="84"/>
      <c r="G256" s="84"/>
      <c r="H256" s="84"/>
      <c r="I256" s="83"/>
      <c r="J256" s="83"/>
      <c r="K256" s="83"/>
      <c r="L256" s="83"/>
    </row>
    <row r="257" spans="1:12" s="159" customFormat="1" ht="11.25">
      <c r="A257" s="84"/>
      <c r="B257" s="84"/>
      <c r="C257" s="84"/>
      <c r="D257" s="84"/>
      <c r="E257" s="84"/>
      <c r="F257" s="84"/>
      <c r="G257" s="84"/>
      <c r="H257" s="84"/>
      <c r="I257" s="83"/>
      <c r="J257" s="83"/>
      <c r="K257" s="83"/>
      <c r="L257" s="83"/>
    </row>
    <row r="258" spans="1:12" s="159" customFormat="1" ht="11.25">
      <c r="A258" s="84"/>
      <c r="B258" s="84"/>
      <c r="C258" s="84"/>
      <c r="D258" s="84"/>
      <c r="E258" s="84"/>
      <c r="F258" s="84"/>
      <c r="G258" s="84"/>
      <c r="H258" s="84"/>
      <c r="I258" s="83"/>
      <c r="J258" s="83"/>
      <c r="K258" s="83"/>
      <c r="L258" s="83"/>
    </row>
    <row r="259" spans="1:12" s="159" customFormat="1" ht="11.25">
      <c r="A259" s="84"/>
      <c r="B259" s="84"/>
      <c r="C259" s="84"/>
      <c r="D259" s="84"/>
      <c r="E259" s="84"/>
      <c r="F259" s="84"/>
      <c r="G259" s="84"/>
      <c r="H259" s="84"/>
      <c r="I259" s="83"/>
      <c r="J259" s="83"/>
      <c r="K259" s="83"/>
      <c r="L259" s="83"/>
    </row>
    <row r="260" spans="1:12" ht="11.25">
      <c r="A260" s="84"/>
      <c r="B260" s="84"/>
      <c r="C260" s="84"/>
      <c r="D260" s="84"/>
      <c r="E260" s="84"/>
      <c r="F260" s="84"/>
      <c r="G260" s="84"/>
      <c r="H260" s="84"/>
      <c r="I260" s="83"/>
      <c r="J260" s="83"/>
      <c r="K260" s="83"/>
      <c r="L260" s="83"/>
    </row>
    <row r="261" spans="1:12" ht="11.25">
      <c r="A261" s="84"/>
      <c r="B261" s="84"/>
      <c r="C261" s="84"/>
      <c r="D261" s="84"/>
      <c r="E261" s="84"/>
      <c r="F261" s="84"/>
      <c r="G261" s="84"/>
      <c r="H261" s="84"/>
      <c r="I261" s="83"/>
      <c r="J261" s="83"/>
      <c r="K261" s="83"/>
      <c r="L261" s="83"/>
    </row>
    <row r="262" spans="1:12" ht="11.25">
      <c r="A262" s="84"/>
      <c r="B262" s="84"/>
      <c r="C262" s="84"/>
      <c r="D262" s="84"/>
      <c r="E262" s="84"/>
      <c r="F262" s="84"/>
      <c r="G262" s="84"/>
      <c r="H262" s="84"/>
      <c r="I262" s="83"/>
      <c r="J262" s="83"/>
      <c r="K262" s="83"/>
      <c r="L262" s="83"/>
    </row>
    <row r="263" spans="1:12" ht="11.25">
      <c r="A263" s="84"/>
      <c r="B263" s="84"/>
      <c r="C263" s="84"/>
      <c r="D263" s="84"/>
      <c r="E263" s="84"/>
      <c r="F263" s="84"/>
      <c r="G263" s="84"/>
      <c r="H263" s="84"/>
      <c r="I263" s="83"/>
      <c r="J263" s="83"/>
      <c r="K263" s="83"/>
      <c r="L263" s="83"/>
    </row>
    <row r="264" spans="1:12" ht="11.25">
      <c r="A264" s="84"/>
      <c r="B264" s="84"/>
      <c r="C264" s="84"/>
      <c r="D264" s="84"/>
      <c r="E264" s="84"/>
      <c r="F264" s="84"/>
      <c r="G264" s="84"/>
      <c r="H264" s="84"/>
      <c r="I264" s="83"/>
      <c r="J264" s="83"/>
      <c r="K264" s="83"/>
      <c r="L264" s="83"/>
    </row>
    <row r="265" spans="1:12" ht="11.25">
      <c r="A265" s="84"/>
      <c r="B265" s="84"/>
      <c r="C265" s="84"/>
      <c r="D265" s="84"/>
      <c r="E265" s="84"/>
      <c r="F265" s="84"/>
      <c r="G265" s="84"/>
      <c r="H265" s="84"/>
      <c r="I265" s="83"/>
      <c r="J265" s="83"/>
      <c r="K265" s="83"/>
      <c r="L265" s="83"/>
    </row>
    <row r="266" spans="1:12" ht="11.25">
      <c r="A266" s="84"/>
      <c r="B266" s="84"/>
      <c r="C266" s="84"/>
      <c r="D266" s="84"/>
      <c r="E266" s="84"/>
      <c r="F266" s="84"/>
      <c r="G266" s="84"/>
      <c r="H266" s="84"/>
      <c r="I266" s="83"/>
      <c r="J266" s="83"/>
      <c r="K266" s="83"/>
      <c r="L266" s="83"/>
    </row>
    <row r="267" spans="1:12" ht="11.25">
      <c r="A267" s="84"/>
      <c r="B267" s="84"/>
      <c r="C267" s="84"/>
      <c r="D267" s="84"/>
      <c r="E267" s="84"/>
      <c r="F267" s="84"/>
      <c r="G267" s="84"/>
      <c r="H267" s="84"/>
      <c r="I267" s="83"/>
      <c r="J267" s="83"/>
      <c r="K267" s="83"/>
      <c r="L267" s="83"/>
    </row>
    <row r="268" spans="1:12" ht="11.25">
      <c r="A268" s="84"/>
      <c r="B268" s="84"/>
      <c r="C268" s="84"/>
      <c r="D268" s="84"/>
      <c r="E268" s="84"/>
      <c r="F268" s="84"/>
      <c r="G268" s="84"/>
      <c r="H268" s="84"/>
      <c r="I268" s="83"/>
      <c r="J268" s="83"/>
      <c r="K268" s="83"/>
      <c r="L268" s="83"/>
    </row>
    <row r="269" spans="1:12" ht="11.25">
      <c r="A269" s="84"/>
      <c r="B269" s="84"/>
      <c r="C269" s="84"/>
      <c r="D269" s="84"/>
      <c r="E269" s="84"/>
      <c r="F269" s="84"/>
      <c r="G269" s="84"/>
      <c r="H269" s="84"/>
      <c r="I269" s="83"/>
      <c r="J269" s="83"/>
      <c r="K269" s="83"/>
      <c r="L269" s="83"/>
    </row>
    <row r="270" spans="1:12" ht="11.25">
      <c r="A270" s="84"/>
      <c r="B270" s="84"/>
      <c r="C270" s="84"/>
      <c r="D270" s="84"/>
      <c r="E270" s="84"/>
      <c r="F270" s="84"/>
      <c r="G270" s="84"/>
      <c r="H270" s="84"/>
      <c r="I270" s="83"/>
      <c r="J270" s="83"/>
      <c r="K270" s="83"/>
      <c r="L270" s="83"/>
    </row>
    <row r="271" spans="1:12" ht="11.25">
      <c r="A271" s="84"/>
      <c r="B271" s="84"/>
      <c r="C271" s="84"/>
      <c r="D271" s="84"/>
      <c r="E271" s="84"/>
      <c r="F271" s="84"/>
      <c r="G271" s="84"/>
      <c r="H271" s="84"/>
      <c r="I271" s="83"/>
      <c r="J271" s="83"/>
      <c r="K271" s="83"/>
      <c r="L271" s="83"/>
    </row>
    <row r="272" spans="1:12" ht="11.25">
      <c r="A272" s="84"/>
      <c r="B272" s="84"/>
      <c r="C272" s="84"/>
      <c r="D272" s="84"/>
      <c r="E272" s="84"/>
      <c r="F272" s="84"/>
      <c r="G272" s="84"/>
      <c r="H272" s="84"/>
      <c r="I272" s="83"/>
      <c r="J272" s="83"/>
      <c r="K272" s="83"/>
      <c r="L272" s="83"/>
    </row>
    <row r="273" spans="1:12" ht="11.25">
      <c r="A273" s="84"/>
      <c r="B273" s="84"/>
      <c r="C273" s="84"/>
      <c r="D273" s="84"/>
      <c r="E273" s="84"/>
      <c r="F273" s="84"/>
      <c r="G273" s="84"/>
      <c r="H273" s="84"/>
      <c r="I273" s="83"/>
      <c r="J273" s="83"/>
      <c r="K273" s="83"/>
      <c r="L273" s="83"/>
    </row>
    <row r="274" spans="1:12" ht="11.25">
      <c r="A274" s="84"/>
      <c r="B274" s="84"/>
      <c r="C274" s="84"/>
      <c r="D274" s="84"/>
      <c r="E274" s="84"/>
      <c r="F274" s="84"/>
      <c r="G274" s="84"/>
      <c r="H274" s="84"/>
      <c r="I274" s="83"/>
      <c r="J274" s="83"/>
      <c r="K274" s="83"/>
      <c r="L274" s="83"/>
    </row>
    <row r="275" spans="1:12" ht="11.25">
      <c r="A275" s="84"/>
      <c r="B275" s="84"/>
      <c r="C275" s="84"/>
      <c r="D275" s="84"/>
      <c r="E275" s="84"/>
      <c r="F275" s="84"/>
      <c r="G275" s="84"/>
      <c r="H275" s="84"/>
      <c r="I275" s="83"/>
      <c r="J275" s="83"/>
      <c r="K275" s="83"/>
      <c r="L275" s="83"/>
    </row>
    <row r="276" spans="1:12" ht="11.25">
      <c r="A276" s="84"/>
      <c r="B276" s="84"/>
      <c r="C276" s="84"/>
      <c r="D276" s="84"/>
      <c r="E276" s="84"/>
      <c r="F276" s="84"/>
      <c r="G276" s="84"/>
      <c r="H276" s="84"/>
      <c r="I276" s="83"/>
      <c r="J276" s="83"/>
      <c r="K276" s="83"/>
      <c r="L276" s="83"/>
    </row>
    <row r="277" spans="1:12" ht="11.25">
      <c r="A277" s="84"/>
      <c r="B277" s="84"/>
      <c r="C277" s="84"/>
      <c r="D277" s="84"/>
      <c r="E277" s="84"/>
      <c r="F277" s="84"/>
      <c r="G277" s="84"/>
      <c r="H277" s="84"/>
      <c r="I277" s="83"/>
      <c r="J277" s="83"/>
      <c r="K277" s="83"/>
      <c r="L277" s="83"/>
    </row>
    <row r="278" spans="1:12" ht="11.25">
      <c r="A278" s="84"/>
      <c r="B278" s="84"/>
      <c r="C278" s="84"/>
      <c r="D278" s="84"/>
      <c r="E278" s="84"/>
      <c r="F278" s="84"/>
      <c r="G278" s="84"/>
      <c r="H278" s="84"/>
      <c r="I278" s="83"/>
      <c r="J278" s="83"/>
      <c r="K278" s="83"/>
      <c r="L278" s="83"/>
    </row>
    <row r="279" spans="1:12" ht="11.25">
      <c r="A279" s="84"/>
      <c r="B279" s="84"/>
      <c r="C279" s="84"/>
      <c r="D279" s="84"/>
      <c r="E279" s="84"/>
      <c r="F279" s="84"/>
      <c r="G279" s="84"/>
      <c r="H279" s="84"/>
      <c r="I279" s="83"/>
      <c r="J279" s="83"/>
      <c r="K279" s="83"/>
      <c r="L279" s="83"/>
    </row>
    <row r="280" spans="1:12" ht="11.25">
      <c r="A280" s="84"/>
      <c r="B280" s="84"/>
      <c r="C280" s="84"/>
      <c r="D280" s="84"/>
      <c r="E280" s="84"/>
      <c r="F280" s="84"/>
      <c r="G280" s="84"/>
      <c r="H280" s="84"/>
      <c r="I280" s="83"/>
      <c r="J280" s="83"/>
      <c r="K280" s="83"/>
      <c r="L280" s="83"/>
    </row>
    <row r="281" spans="1:12" ht="11.25">
      <c r="A281" s="84"/>
      <c r="B281" s="84"/>
      <c r="C281" s="84"/>
      <c r="D281" s="84"/>
      <c r="E281" s="84"/>
      <c r="F281" s="84"/>
      <c r="G281" s="84"/>
      <c r="H281" s="84"/>
      <c r="I281" s="83"/>
      <c r="J281" s="83"/>
      <c r="K281" s="83"/>
      <c r="L281" s="83"/>
    </row>
    <row r="282" spans="1:12" ht="11.25">
      <c r="A282" s="84"/>
      <c r="B282" s="84"/>
      <c r="C282" s="84"/>
      <c r="D282" s="84"/>
      <c r="E282" s="84"/>
      <c r="F282" s="84"/>
      <c r="G282" s="84"/>
      <c r="H282" s="84"/>
      <c r="I282" s="83"/>
      <c r="J282" s="83"/>
      <c r="K282" s="83"/>
      <c r="L282" s="83"/>
    </row>
    <row r="283" spans="1:12" ht="11.25">
      <c r="A283" s="84"/>
      <c r="B283" s="84"/>
      <c r="C283" s="84"/>
      <c r="D283" s="84"/>
      <c r="E283" s="84"/>
      <c r="F283" s="84"/>
      <c r="G283" s="84"/>
      <c r="H283" s="84"/>
      <c r="I283" s="83"/>
      <c r="J283" s="83"/>
      <c r="K283" s="83"/>
      <c r="L283" s="83"/>
    </row>
    <row r="284" spans="1:12" ht="11.25">
      <c r="A284" s="84"/>
      <c r="B284" s="84"/>
      <c r="C284" s="84"/>
      <c r="D284" s="84"/>
      <c r="E284" s="84"/>
      <c r="F284" s="84"/>
      <c r="G284" s="84"/>
      <c r="H284" s="84"/>
      <c r="I284" s="83"/>
      <c r="J284" s="83"/>
      <c r="K284" s="83"/>
      <c r="L284" s="83"/>
    </row>
    <row r="285" spans="1:12" ht="11.25">
      <c r="A285" s="84"/>
      <c r="B285" s="84"/>
      <c r="C285" s="84"/>
      <c r="D285" s="84"/>
      <c r="E285" s="84"/>
      <c r="F285" s="84"/>
      <c r="G285" s="84"/>
      <c r="H285" s="84"/>
      <c r="I285" s="83"/>
      <c r="J285" s="83"/>
      <c r="K285" s="83"/>
      <c r="L285" s="83"/>
    </row>
    <row r="286" spans="1:12" ht="11.25">
      <c r="A286" s="84"/>
      <c r="B286" s="84"/>
      <c r="C286" s="84"/>
      <c r="D286" s="84"/>
      <c r="E286" s="84"/>
      <c r="F286" s="84"/>
      <c r="G286" s="84"/>
      <c r="H286" s="84"/>
      <c r="I286" s="83"/>
      <c r="J286" s="83"/>
      <c r="K286" s="83"/>
      <c r="L286" s="83"/>
    </row>
    <row r="287" spans="1:12" ht="11.25">
      <c r="A287" s="84"/>
      <c r="B287" s="84"/>
      <c r="C287" s="84"/>
      <c r="D287" s="84"/>
      <c r="E287" s="84"/>
      <c r="F287" s="84"/>
      <c r="G287" s="84"/>
      <c r="H287" s="84"/>
      <c r="I287" s="83"/>
      <c r="J287" s="83"/>
      <c r="K287" s="83"/>
      <c r="L287" s="83"/>
    </row>
    <row r="288" spans="1:12" ht="11.25">
      <c r="A288" s="84"/>
      <c r="B288" s="84"/>
      <c r="C288" s="84"/>
      <c r="D288" s="84"/>
      <c r="E288" s="84"/>
      <c r="F288" s="84"/>
      <c r="G288" s="84"/>
      <c r="H288" s="84"/>
      <c r="I288" s="83"/>
      <c r="J288" s="83"/>
      <c r="K288" s="83"/>
      <c r="L288" s="83"/>
    </row>
    <row r="289" spans="1:12" ht="11.25">
      <c r="A289" s="84"/>
      <c r="B289" s="84"/>
      <c r="C289" s="84"/>
      <c r="D289" s="84"/>
      <c r="E289" s="84"/>
      <c r="F289" s="84"/>
      <c r="G289" s="84"/>
      <c r="H289" s="84"/>
      <c r="I289" s="83"/>
      <c r="J289" s="83"/>
      <c r="K289" s="83"/>
      <c r="L289" s="83"/>
    </row>
    <row r="290" spans="1:12" ht="11.25">
      <c r="A290" s="84"/>
      <c r="B290" s="84"/>
      <c r="C290" s="84"/>
      <c r="D290" s="84"/>
      <c r="E290" s="84"/>
      <c r="F290" s="84"/>
      <c r="G290" s="84"/>
      <c r="H290" s="84"/>
      <c r="I290" s="83"/>
      <c r="J290" s="83"/>
      <c r="K290" s="83"/>
      <c r="L290" s="83"/>
    </row>
    <row r="291" spans="1:12" ht="11.25">
      <c r="A291" s="84"/>
      <c r="B291" s="84"/>
      <c r="C291" s="84"/>
      <c r="D291" s="84"/>
      <c r="E291" s="84"/>
      <c r="F291" s="84"/>
      <c r="G291" s="84"/>
      <c r="H291" s="84"/>
      <c r="I291" s="83"/>
      <c r="J291" s="83"/>
      <c r="K291" s="83"/>
      <c r="L291" s="83"/>
    </row>
    <row r="292" spans="1:12" ht="11.25">
      <c r="A292" s="84"/>
      <c r="B292" s="84"/>
      <c r="C292" s="84"/>
      <c r="D292" s="84"/>
      <c r="E292" s="84"/>
      <c r="F292" s="84"/>
      <c r="G292" s="84"/>
      <c r="H292" s="84"/>
      <c r="I292" s="83"/>
      <c r="J292" s="83"/>
      <c r="K292" s="83"/>
      <c r="L292" s="83"/>
    </row>
    <row r="293" spans="1:12" ht="11.25">
      <c r="A293" s="84"/>
      <c r="B293" s="84"/>
      <c r="C293" s="84"/>
      <c r="D293" s="84"/>
      <c r="E293" s="84"/>
      <c r="F293" s="84"/>
      <c r="G293" s="84"/>
      <c r="H293" s="84"/>
      <c r="I293" s="83"/>
      <c r="J293" s="83"/>
      <c r="K293" s="83"/>
      <c r="L293" s="83"/>
    </row>
    <row r="294" spans="1:12" ht="11.25">
      <c r="A294" s="84"/>
      <c r="B294" s="84"/>
      <c r="C294" s="84"/>
      <c r="D294" s="84"/>
      <c r="E294" s="84"/>
      <c r="F294" s="84"/>
      <c r="G294" s="84"/>
      <c r="H294" s="84"/>
      <c r="I294" s="83"/>
      <c r="J294" s="83"/>
      <c r="K294" s="83"/>
      <c r="L294" s="83"/>
    </row>
    <row r="295" spans="1:12" ht="11.25">
      <c r="A295" s="84"/>
      <c r="B295" s="84"/>
      <c r="C295" s="84"/>
      <c r="D295" s="84"/>
      <c r="E295" s="84"/>
      <c r="F295" s="84"/>
      <c r="G295" s="84"/>
      <c r="H295" s="84"/>
      <c r="I295" s="83"/>
      <c r="J295" s="83"/>
      <c r="K295" s="83"/>
      <c r="L295" s="83"/>
    </row>
    <row r="296" spans="1:12" ht="11.25">
      <c r="A296" s="84"/>
      <c r="B296" s="84"/>
      <c r="C296" s="84"/>
      <c r="D296" s="84"/>
      <c r="E296" s="84"/>
      <c r="F296" s="84"/>
      <c r="G296" s="84"/>
      <c r="H296" s="84"/>
      <c r="I296" s="83"/>
      <c r="J296" s="83"/>
      <c r="K296" s="83"/>
      <c r="L296" s="83"/>
    </row>
    <row r="297" spans="1:12" ht="11.25">
      <c r="A297" s="84"/>
      <c r="B297" s="84"/>
      <c r="C297" s="84"/>
      <c r="D297" s="84"/>
      <c r="E297" s="84"/>
      <c r="F297" s="84"/>
      <c r="G297" s="84"/>
      <c r="H297" s="84"/>
      <c r="I297" s="83"/>
      <c r="J297" s="83"/>
      <c r="K297" s="83"/>
      <c r="L297" s="83"/>
    </row>
    <row r="298" spans="1:12" ht="11.25">
      <c r="A298" s="84"/>
      <c r="B298" s="84"/>
      <c r="C298" s="84"/>
      <c r="D298" s="84"/>
      <c r="E298" s="84"/>
      <c r="F298" s="84"/>
      <c r="G298" s="84"/>
      <c r="H298" s="84"/>
      <c r="I298" s="83"/>
      <c r="J298" s="83"/>
      <c r="K298" s="83"/>
      <c r="L298" s="83"/>
    </row>
    <row r="299" spans="1:12" ht="11.25">
      <c r="A299" s="84"/>
      <c r="B299" s="84"/>
      <c r="C299" s="84"/>
      <c r="D299" s="84"/>
      <c r="E299" s="84"/>
      <c r="F299" s="84"/>
      <c r="G299" s="84"/>
      <c r="H299" s="84"/>
      <c r="I299" s="83"/>
      <c r="J299" s="83"/>
      <c r="K299" s="83"/>
      <c r="L299" s="83"/>
    </row>
    <row r="300" spans="1:12" ht="11.25">
      <c r="A300" s="84"/>
      <c r="B300" s="84"/>
      <c r="C300" s="84"/>
      <c r="D300" s="84"/>
      <c r="E300" s="84"/>
      <c r="F300" s="84"/>
      <c r="G300" s="84"/>
      <c r="H300" s="84"/>
      <c r="I300" s="83"/>
      <c r="J300" s="83"/>
      <c r="K300" s="83"/>
      <c r="L300" s="83"/>
    </row>
    <row r="301" spans="1:12" ht="11.25">
      <c r="A301" s="84"/>
      <c r="B301" s="84"/>
      <c r="C301" s="84"/>
      <c r="D301" s="84"/>
      <c r="E301" s="84"/>
      <c r="F301" s="84"/>
      <c r="G301" s="84"/>
      <c r="H301" s="84"/>
      <c r="I301" s="83"/>
      <c r="J301" s="83"/>
      <c r="K301" s="83"/>
      <c r="L301" s="83"/>
    </row>
    <row r="302" spans="1:12" ht="11.25">
      <c r="A302" s="84"/>
      <c r="B302" s="84"/>
      <c r="C302" s="84"/>
      <c r="D302" s="84"/>
      <c r="E302" s="84"/>
      <c r="F302" s="84"/>
      <c r="G302" s="84"/>
      <c r="H302" s="84"/>
      <c r="I302" s="83"/>
      <c r="J302" s="83"/>
      <c r="K302" s="83"/>
      <c r="L302" s="83"/>
    </row>
    <row r="303" spans="1:12" ht="11.25">
      <c r="A303" s="84"/>
      <c r="B303" s="84"/>
      <c r="C303" s="84"/>
      <c r="D303" s="84"/>
      <c r="E303" s="84"/>
      <c r="F303" s="84"/>
      <c r="G303" s="84"/>
      <c r="H303" s="84"/>
      <c r="I303" s="83"/>
      <c r="J303" s="83"/>
      <c r="K303" s="83"/>
      <c r="L303" s="83"/>
    </row>
    <row r="304" spans="1:12" ht="11.25">
      <c r="A304" s="84"/>
      <c r="B304" s="84"/>
      <c r="C304" s="84"/>
      <c r="D304" s="84"/>
      <c r="E304" s="84"/>
      <c r="F304" s="84"/>
      <c r="G304" s="84"/>
      <c r="H304" s="84"/>
      <c r="I304" s="83"/>
      <c r="J304" s="83"/>
      <c r="K304" s="83"/>
      <c r="L304" s="83"/>
    </row>
    <row r="305" spans="1:12" ht="11.25">
      <c r="A305" s="84"/>
      <c r="B305" s="84"/>
      <c r="C305" s="84"/>
      <c r="D305" s="84"/>
      <c r="E305" s="84"/>
      <c r="F305" s="84"/>
      <c r="G305" s="84"/>
      <c r="H305" s="84"/>
      <c r="I305" s="83"/>
      <c r="J305" s="83"/>
      <c r="K305" s="83"/>
      <c r="L305" s="83"/>
    </row>
    <row r="306" spans="1:12" ht="11.25">
      <c r="A306" s="84"/>
      <c r="B306" s="84"/>
      <c r="C306" s="84"/>
      <c r="D306" s="84"/>
      <c r="E306" s="84"/>
      <c r="F306" s="84"/>
      <c r="G306" s="84"/>
      <c r="H306" s="84"/>
      <c r="I306" s="83"/>
      <c r="J306" s="83"/>
      <c r="K306" s="83"/>
      <c r="L306" s="83"/>
    </row>
    <row r="307" spans="1:12" ht="11.25">
      <c r="A307" s="84"/>
      <c r="B307" s="84"/>
      <c r="C307" s="84"/>
      <c r="D307" s="84"/>
      <c r="E307" s="84"/>
      <c r="F307" s="84"/>
      <c r="G307" s="84"/>
      <c r="H307" s="84"/>
      <c r="I307" s="83"/>
      <c r="J307" s="83"/>
      <c r="K307" s="83"/>
      <c r="L307" s="83"/>
    </row>
    <row r="308" spans="1:12" ht="11.25">
      <c r="A308" s="84"/>
      <c r="B308" s="84"/>
      <c r="C308" s="84"/>
      <c r="D308" s="84"/>
      <c r="E308" s="84"/>
      <c r="F308" s="84"/>
      <c r="G308" s="84"/>
      <c r="H308" s="84"/>
      <c r="I308" s="83"/>
      <c r="J308" s="83"/>
      <c r="K308" s="83"/>
      <c r="L308" s="83"/>
    </row>
    <row r="309" spans="1:12" ht="11.25">
      <c r="A309" s="84"/>
      <c r="B309" s="84"/>
      <c r="C309" s="84"/>
      <c r="D309" s="84"/>
      <c r="E309" s="84"/>
      <c r="F309" s="84"/>
      <c r="G309" s="84"/>
      <c r="H309" s="84"/>
      <c r="I309" s="83"/>
      <c r="J309" s="83"/>
      <c r="K309" s="83"/>
      <c r="L309" s="83"/>
    </row>
    <row r="310" spans="1:12" ht="11.25">
      <c r="A310" s="84"/>
      <c r="B310" s="84"/>
      <c r="C310" s="84"/>
      <c r="D310" s="84"/>
      <c r="E310" s="84"/>
      <c r="F310" s="84"/>
      <c r="G310" s="84"/>
      <c r="H310" s="84"/>
      <c r="I310" s="83"/>
      <c r="J310" s="83"/>
      <c r="K310" s="83"/>
      <c r="L310" s="83"/>
    </row>
    <row r="311" spans="1:12" ht="11.25">
      <c r="A311" s="84"/>
      <c r="B311" s="84"/>
      <c r="C311" s="84"/>
      <c r="D311" s="84"/>
      <c r="E311" s="84"/>
      <c r="F311" s="84"/>
      <c r="G311" s="84"/>
      <c r="H311" s="84"/>
      <c r="I311" s="83"/>
      <c r="J311" s="83"/>
      <c r="K311" s="83"/>
      <c r="L311" s="83"/>
    </row>
    <row r="312" spans="1:12" ht="11.25">
      <c r="A312" s="84"/>
      <c r="B312" s="84"/>
      <c r="C312" s="84"/>
      <c r="D312" s="84"/>
      <c r="E312" s="84"/>
      <c r="F312" s="84"/>
      <c r="G312" s="84"/>
      <c r="H312" s="84"/>
      <c r="I312" s="83"/>
      <c r="J312" s="83"/>
      <c r="K312" s="83"/>
      <c r="L312" s="83"/>
    </row>
    <row r="313" spans="1:12" ht="11.25">
      <c r="A313" s="84"/>
      <c r="B313" s="84"/>
      <c r="C313" s="84"/>
      <c r="D313" s="84"/>
      <c r="E313" s="84"/>
      <c r="F313" s="84"/>
      <c r="G313" s="84"/>
      <c r="H313" s="84"/>
      <c r="I313" s="83"/>
      <c r="J313" s="83"/>
      <c r="K313" s="83"/>
      <c r="L313" s="83"/>
    </row>
    <row r="314" spans="1:12" ht="11.25">
      <c r="A314" s="84"/>
      <c r="B314" s="84"/>
      <c r="C314" s="84"/>
      <c r="D314" s="84"/>
      <c r="E314" s="84"/>
      <c r="F314" s="84"/>
      <c r="G314" s="84"/>
      <c r="H314" s="84"/>
      <c r="I314" s="83"/>
      <c r="J314" s="83"/>
      <c r="K314" s="83"/>
      <c r="L314" s="83"/>
    </row>
    <row r="315" spans="1:12" ht="11.25">
      <c r="A315" s="84"/>
      <c r="B315" s="84"/>
      <c r="C315" s="84"/>
      <c r="D315" s="84"/>
      <c r="E315" s="84"/>
      <c r="F315" s="84"/>
      <c r="G315" s="84"/>
      <c r="H315" s="84"/>
      <c r="I315" s="83"/>
      <c r="J315" s="83"/>
      <c r="K315" s="83"/>
      <c r="L315" s="83"/>
    </row>
    <row r="316" spans="1:12" ht="11.25">
      <c r="A316" s="84"/>
      <c r="B316" s="84"/>
      <c r="C316" s="84"/>
      <c r="D316" s="84"/>
      <c r="E316" s="84"/>
      <c r="F316" s="84"/>
      <c r="G316" s="84"/>
      <c r="H316" s="84"/>
      <c r="I316" s="83"/>
      <c r="J316" s="83"/>
      <c r="K316" s="83"/>
      <c r="L316" s="83"/>
    </row>
    <row r="317" spans="1:12" ht="11.25">
      <c r="A317" s="84"/>
      <c r="B317" s="84"/>
      <c r="C317" s="84"/>
      <c r="D317" s="84"/>
      <c r="E317" s="84"/>
      <c r="F317" s="84"/>
      <c r="G317" s="84"/>
      <c r="H317" s="84"/>
      <c r="I317" s="83"/>
      <c r="J317" s="83"/>
      <c r="K317" s="83"/>
      <c r="L317" s="83"/>
    </row>
    <row r="318" spans="1:12" ht="11.25">
      <c r="A318" s="84"/>
      <c r="B318" s="84"/>
      <c r="C318" s="84"/>
      <c r="D318" s="84"/>
      <c r="E318" s="84"/>
      <c r="F318" s="84"/>
      <c r="G318" s="84"/>
      <c r="H318" s="84"/>
      <c r="I318" s="83"/>
      <c r="J318" s="83"/>
      <c r="K318" s="83"/>
      <c r="L318" s="83"/>
    </row>
    <row r="319" spans="1:12" ht="11.25">
      <c r="A319" s="84"/>
      <c r="B319" s="84"/>
      <c r="C319" s="84"/>
      <c r="D319" s="84"/>
      <c r="E319" s="84"/>
      <c r="F319" s="84"/>
      <c r="G319" s="84"/>
      <c r="H319" s="84"/>
      <c r="I319" s="83"/>
      <c r="J319" s="83"/>
      <c r="K319" s="83"/>
      <c r="L319" s="83"/>
    </row>
    <row r="320" spans="1:12" ht="11.25">
      <c r="A320" s="84"/>
      <c r="B320" s="84"/>
      <c r="C320" s="84"/>
      <c r="D320" s="84"/>
      <c r="E320" s="84"/>
      <c r="F320" s="84"/>
      <c r="G320" s="84"/>
      <c r="H320" s="84"/>
      <c r="I320" s="83"/>
      <c r="J320" s="83"/>
      <c r="K320" s="83"/>
      <c r="L320" s="83"/>
    </row>
    <row r="321" spans="1:12" ht="11.25">
      <c r="A321" s="84"/>
      <c r="B321" s="84"/>
      <c r="C321" s="84"/>
      <c r="D321" s="84"/>
      <c r="E321" s="84"/>
      <c r="F321" s="84"/>
      <c r="G321" s="84"/>
      <c r="H321" s="84"/>
      <c r="I321" s="83"/>
      <c r="J321" s="83"/>
      <c r="K321" s="83"/>
      <c r="L321" s="83"/>
    </row>
    <row r="322" spans="1:12" ht="11.25">
      <c r="A322" s="84"/>
      <c r="B322" s="84"/>
      <c r="C322" s="84"/>
      <c r="D322" s="84"/>
      <c r="E322" s="84"/>
      <c r="F322" s="84"/>
      <c r="G322" s="84"/>
      <c r="H322" s="84"/>
      <c r="I322" s="83"/>
      <c r="J322" s="83"/>
      <c r="K322" s="83"/>
      <c r="L322" s="83"/>
    </row>
    <row r="323" spans="1:12" ht="11.25">
      <c r="A323" s="84"/>
      <c r="B323" s="84"/>
      <c r="C323" s="84"/>
      <c r="D323" s="84"/>
      <c r="E323" s="84"/>
      <c r="F323" s="84"/>
      <c r="G323" s="84"/>
      <c r="H323" s="84"/>
      <c r="I323" s="83"/>
      <c r="J323" s="83"/>
      <c r="K323" s="83"/>
      <c r="L323" s="83"/>
    </row>
    <row r="324" spans="1:12" ht="11.25">
      <c r="A324" s="84"/>
      <c r="B324" s="84"/>
      <c r="C324" s="84"/>
      <c r="D324" s="84"/>
      <c r="E324" s="84"/>
      <c r="F324" s="84"/>
      <c r="G324" s="84"/>
      <c r="H324" s="84"/>
      <c r="I324" s="83"/>
      <c r="J324" s="83"/>
      <c r="K324" s="83"/>
      <c r="L324" s="83"/>
    </row>
    <row r="325" spans="1:12" ht="11.25">
      <c r="A325" s="84"/>
      <c r="B325" s="84"/>
      <c r="C325" s="84"/>
      <c r="D325" s="84"/>
      <c r="E325" s="84"/>
      <c r="F325" s="84"/>
      <c r="G325" s="84"/>
      <c r="H325" s="84"/>
      <c r="I325" s="83"/>
      <c r="J325" s="83"/>
      <c r="K325" s="83"/>
      <c r="L325" s="83"/>
    </row>
    <row r="326" spans="1:12" ht="11.25">
      <c r="A326" s="84"/>
      <c r="B326" s="84"/>
      <c r="C326" s="84"/>
      <c r="D326" s="84"/>
      <c r="E326" s="84"/>
      <c r="F326" s="84"/>
      <c r="G326" s="84"/>
      <c r="H326" s="84"/>
      <c r="I326" s="83"/>
      <c r="J326" s="83"/>
      <c r="K326" s="83"/>
      <c r="L326" s="83"/>
    </row>
    <row r="327" spans="1:12" ht="11.25">
      <c r="A327" s="84"/>
      <c r="B327" s="84"/>
      <c r="C327" s="84"/>
      <c r="D327" s="84"/>
      <c r="E327" s="84"/>
      <c r="F327" s="84"/>
      <c r="G327" s="84"/>
      <c r="H327" s="84"/>
      <c r="I327" s="83"/>
      <c r="J327" s="83"/>
      <c r="K327" s="83"/>
      <c r="L327" s="83"/>
    </row>
    <row r="328" spans="1:12" ht="11.25">
      <c r="A328" s="84"/>
      <c r="B328" s="84"/>
      <c r="C328" s="84"/>
      <c r="D328" s="84"/>
      <c r="E328" s="84"/>
      <c r="F328" s="84"/>
      <c r="G328" s="84"/>
      <c r="H328" s="84"/>
      <c r="I328" s="83"/>
      <c r="J328" s="83"/>
      <c r="K328" s="83"/>
      <c r="L328" s="83"/>
    </row>
    <row r="329" spans="1:12" ht="11.25">
      <c r="A329" s="84"/>
      <c r="B329" s="84"/>
      <c r="C329" s="84"/>
      <c r="D329" s="84"/>
      <c r="E329" s="84"/>
      <c r="F329" s="84"/>
      <c r="G329" s="84"/>
      <c r="H329" s="84"/>
      <c r="I329" s="83"/>
      <c r="J329" s="83"/>
      <c r="K329" s="83"/>
      <c r="L329" s="83"/>
    </row>
    <row r="330" spans="1:12" ht="11.25">
      <c r="A330" s="84"/>
      <c r="B330" s="84"/>
      <c r="C330" s="84"/>
      <c r="D330" s="84"/>
      <c r="E330" s="84"/>
      <c r="F330" s="84"/>
      <c r="G330" s="84"/>
      <c r="H330" s="84"/>
      <c r="I330" s="83"/>
      <c r="J330" s="83"/>
      <c r="K330" s="83"/>
      <c r="L330" s="83"/>
    </row>
    <row r="331" spans="1:12" ht="11.25">
      <c r="A331" s="84"/>
      <c r="B331" s="84"/>
      <c r="C331" s="84"/>
      <c r="D331" s="84"/>
      <c r="E331" s="84"/>
      <c r="F331" s="84"/>
      <c r="G331" s="84"/>
      <c r="H331" s="84"/>
      <c r="I331" s="83"/>
      <c r="J331" s="83"/>
      <c r="K331" s="83"/>
      <c r="L331" s="83"/>
    </row>
    <row r="332" spans="1:12" ht="11.25">
      <c r="A332" s="84"/>
      <c r="B332" s="84"/>
      <c r="C332" s="84"/>
      <c r="D332" s="84"/>
      <c r="E332" s="84"/>
      <c r="F332" s="84"/>
      <c r="G332" s="84"/>
      <c r="H332" s="84"/>
      <c r="I332" s="83"/>
      <c r="J332" s="83"/>
      <c r="K332" s="83"/>
      <c r="L332" s="83"/>
    </row>
    <row r="333" spans="1:12" ht="11.25">
      <c r="A333" s="84"/>
      <c r="B333" s="84"/>
      <c r="C333" s="84"/>
      <c r="D333" s="84"/>
      <c r="E333" s="84"/>
      <c r="F333" s="84"/>
      <c r="G333" s="84"/>
      <c r="H333" s="84"/>
      <c r="I333" s="83"/>
      <c r="J333" s="83"/>
      <c r="K333" s="83"/>
      <c r="L333" s="83"/>
    </row>
    <row r="334" spans="1:12" ht="11.25">
      <c r="A334" s="84"/>
      <c r="B334" s="84"/>
      <c r="C334" s="84"/>
      <c r="D334" s="84"/>
      <c r="E334" s="84"/>
      <c r="F334" s="84"/>
      <c r="G334" s="84"/>
      <c r="H334" s="84"/>
      <c r="I334" s="83"/>
      <c r="J334" s="83"/>
      <c r="K334" s="83"/>
      <c r="L334" s="83"/>
    </row>
    <row r="335" spans="1:12" ht="11.25">
      <c r="A335" s="84"/>
      <c r="B335" s="84"/>
      <c r="C335" s="84"/>
      <c r="D335" s="84"/>
      <c r="E335" s="84"/>
      <c r="F335" s="84"/>
      <c r="G335" s="84"/>
      <c r="H335" s="84"/>
      <c r="I335" s="83"/>
      <c r="J335" s="83"/>
      <c r="K335" s="83"/>
      <c r="L335" s="83"/>
    </row>
    <row r="336" spans="1:12" ht="11.25">
      <c r="A336" s="84"/>
      <c r="B336" s="84"/>
      <c r="C336" s="84"/>
      <c r="D336" s="84"/>
      <c r="E336" s="84"/>
      <c r="F336" s="84"/>
      <c r="G336" s="84"/>
      <c r="H336" s="84"/>
      <c r="I336" s="83"/>
      <c r="J336" s="83"/>
      <c r="K336" s="83"/>
      <c r="L336" s="83"/>
    </row>
    <row r="337" spans="1:12" ht="11.25">
      <c r="A337" s="84"/>
      <c r="B337" s="84"/>
      <c r="C337" s="84"/>
      <c r="D337" s="84"/>
      <c r="E337" s="84"/>
      <c r="F337" s="84"/>
      <c r="G337" s="84"/>
      <c r="H337" s="84"/>
      <c r="I337" s="83"/>
      <c r="J337" s="83"/>
      <c r="K337" s="83"/>
      <c r="L337" s="83"/>
    </row>
    <row r="338" spans="1:12" ht="11.25">
      <c r="A338" s="84"/>
      <c r="B338" s="84"/>
      <c r="C338" s="84"/>
      <c r="D338" s="84"/>
      <c r="E338" s="84"/>
      <c r="F338" s="84"/>
      <c r="G338" s="84"/>
      <c r="H338" s="84"/>
      <c r="I338" s="83"/>
      <c r="J338" s="83"/>
      <c r="K338" s="83"/>
      <c r="L338" s="83"/>
    </row>
    <row r="339" spans="1:12" ht="11.25">
      <c r="A339" s="84"/>
      <c r="B339" s="84"/>
      <c r="C339" s="84"/>
      <c r="D339" s="84"/>
      <c r="E339" s="84"/>
      <c r="F339" s="84"/>
      <c r="G339" s="84"/>
      <c r="H339" s="84"/>
      <c r="I339" s="83"/>
      <c r="J339" s="83"/>
      <c r="K339" s="83"/>
      <c r="L339" s="83"/>
    </row>
    <row r="340" spans="1:12" ht="11.25">
      <c r="A340" s="84"/>
      <c r="B340" s="84"/>
      <c r="C340" s="84"/>
      <c r="D340" s="84"/>
      <c r="E340" s="84"/>
      <c r="F340" s="84"/>
      <c r="G340" s="84"/>
      <c r="H340" s="84"/>
      <c r="I340" s="83"/>
      <c r="J340" s="83"/>
      <c r="K340" s="83"/>
      <c r="L340" s="83"/>
    </row>
    <row r="341" spans="1:12" ht="11.25">
      <c r="A341" s="84"/>
      <c r="B341" s="84"/>
      <c r="C341" s="84"/>
      <c r="D341" s="84"/>
      <c r="E341" s="84"/>
      <c r="F341" s="84"/>
      <c r="G341" s="84"/>
      <c r="H341" s="84"/>
      <c r="I341" s="83"/>
      <c r="J341" s="83"/>
      <c r="K341" s="83"/>
      <c r="L341" s="83"/>
    </row>
    <row r="342" spans="1:12" ht="11.25">
      <c r="A342" s="84"/>
      <c r="B342" s="84"/>
      <c r="C342" s="84"/>
      <c r="D342" s="84"/>
      <c r="E342" s="84"/>
      <c r="F342" s="84"/>
      <c r="G342" s="84"/>
      <c r="H342" s="84"/>
      <c r="I342" s="83"/>
      <c r="J342" s="83"/>
      <c r="K342" s="83"/>
      <c r="L342" s="83"/>
    </row>
    <row r="343" spans="1:12" ht="11.25">
      <c r="A343" s="84"/>
      <c r="B343" s="84"/>
      <c r="C343" s="84"/>
      <c r="D343" s="84"/>
      <c r="E343" s="84"/>
      <c r="F343" s="84"/>
      <c r="G343" s="84"/>
      <c r="H343" s="84"/>
      <c r="I343" s="83"/>
      <c r="J343" s="83"/>
      <c r="K343" s="83"/>
      <c r="L343" s="83"/>
    </row>
    <row r="344" spans="1:12" ht="11.25">
      <c r="A344" s="84"/>
      <c r="B344" s="84"/>
      <c r="C344" s="84"/>
      <c r="D344" s="84"/>
      <c r="E344" s="84"/>
      <c r="F344" s="84"/>
      <c r="G344" s="84"/>
      <c r="H344" s="84"/>
      <c r="I344" s="83"/>
      <c r="J344" s="83"/>
      <c r="K344" s="83"/>
      <c r="L344" s="83"/>
    </row>
    <row r="345" spans="1:12" ht="11.25">
      <c r="A345" s="84"/>
      <c r="B345" s="84"/>
      <c r="C345" s="84"/>
      <c r="D345" s="84"/>
      <c r="E345" s="84"/>
      <c r="F345" s="84"/>
      <c r="G345" s="84"/>
      <c r="H345" s="84"/>
      <c r="I345" s="83"/>
      <c r="J345" s="83"/>
      <c r="K345" s="83"/>
      <c r="L345" s="83"/>
    </row>
    <row r="346" spans="1:12" ht="11.25">
      <c r="A346" s="84"/>
      <c r="B346" s="84"/>
      <c r="C346" s="84"/>
      <c r="D346" s="84"/>
      <c r="E346" s="84"/>
      <c r="F346" s="84"/>
      <c r="G346" s="84"/>
      <c r="H346" s="84"/>
      <c r="I346" s="83"/>
      <c r="J346" s="83"/>
      <c r="K346" s="83"/>
      <c r="L346" s="83"/>
    </row>
    <row r="347" spans="1:12" ht="11.25">
      <c r="A347" s="84"/>
      <c r="B347" s="84"/>
      <c r="C347" s="84"/>
      <c r="D347" s="84"/>
      <c r="E347" s="84"/>
      <c r="F347" s="84"/>
      <c r="G347" s="84"/>
      <c r="H347" s="84"/>
      <c r="I347" s="83"/>
      <c r="J347" s="83"/>
      <c r="K347" s="83"/>
      <c r="L347" s="83"/>
    </row>
    <row r="348" spans="1:12" ht="11.25">
      <c r="A348" s="84"/>
      <c r="B348" s="84"/>
      <c r="C348" s="84"/>
      <c r="D348" s="84"/>
      <c r="E348" s="84"/>
      <c r="F348" s="84"/>
      <c r="G348" s="84"/>
      <c r="H348" s="84"/>
      <c r="I348" s="83"/>
      <c r="J348" s="83"/>
      <c r="K348" s="83"/>
      <c r="L348" s="83"/>
    </row>
    <row r="349" spans="1:12" ht="11.25">
      <c r="A349" s="84"/>
      <c r="B349" s="84"/>
      <c r="C349" s="84"/>
      <c r="D349" s="84"/>
      <c r="E349" s="84"/>
      <c r="F349" s="84"/>
      <c r="G349" s="84"/>
      <c r="H349" s="84"/>
      <c r="I349" s="83"/>
      <c r="J349" s="83"/>
      <c r="K349" s="83"/>
      <c r="L349" s="83"/>
    </row>
    <row r="350" spans="1:12" ht="11.25">
      <c r="A350" s="84"/>
      <c r="B350" s="84"/>
      <c r="C350" s="84"/>
      <c r="D350" s="84"/>
      <c r="E350" s="84"/>
      <c r="F350" s="84"/>
      <c r="G350" s="84"/>
      <c r="H350" s="84"/>
      <c r="I350" s="83"/>
      <c r="J350" s="83"/>
      <c r="K350" s="83"/>
      <c r="L350" s="83"/>
    </row>
    <row r="351" spans="1:12" ht="11.25">
      <c r="A351" s="84"/>
      <c r="B351" s="84"/>
      <c r="C351" s="84"/>
      <c r="D351" s="84"/>
      <c r="E351" s="84"/>
      <c r="F351" s="84"/>
      <c r="G351" s="84"/>
      <c r="H351" s="84"/>
      <c r="I351" s="83"/>
      <c r="J351" s="83"/>
      <c r="K351" s="83"/>
      <c r="L351" s="83"/>
    </row>
    <row r="352" spans="1:12" ht="11.25">
      <c r="A352" s="84"/>
      <c r="B352" s="84"/>
      <c r="C352" s="84"/>
      <c r="D352" s="84"/>
      <c r="E352" s="84"/>
      <c r="F352" s="84"/>
      <c r="G352" s="84"/>
      <c r="H352" s="84"/>
      <c r="I352" s="83"/>
      <c r="J352" s="83"/>
      <c r="K352" s="83"/>
      <c r="L352" s="83"/>
    </row>
    <row r="353" spans="1:12" ht="11.25">
      <c r="A353" s="84"/>
      <c r="B353" s="84"/>
      <c r="C353" s="84"/>
      <c r="D353" s="84"/>
      <c r="E353" s="84"/>
      <c r="F353" s="84"/>
      <c r="G353" s="84"/>
      <c r="H353" s="84"/>
      <c r="I353" s="83"/>
      <c r="J353" s="83"/>
      <c r="K353" s="83"/>
      <c r="L353" s="83"/>
    </row>
    <row r="354" spans="1:12" ht="11.25">
      <c r="A354" s="84"/>
      <c r="B354" s="84"/>
      <c r="C354" s="84"/>
      <c r="D354" s="84"/>
      <c r="E354" s="84"/>
      <c r="F354" s="84"/>
      <c r="G354" s="84"/>
      <c r="H354" s="84"/>
      <c r="I354" s="83"/>
      <c r="J354" s="83"/>
      <c r="K354" s="83"/>
      <c r="L354" s="83"/>
    </row>
    <row r="355" spans="1:12" ht="11.25">
      <c r="A355" s="84"/>
      <c r="B355" s="84"/>
      <c r="C355" s="84"/>
      <c r="D355" s="84"/>
      <c r="E355" s="84"/>
      <c r="F355" s="84"/>
      <c r="G355" s="84"/>
      <c r="H355" s="84"/>
      <c r="I355" s="83"/>
      <c r="J355" s="83"/>
      <c r="K355" s="83"/>
      <c r="L355" s="83"/>
    </row>
    <row r="356" spans="1:12" ht="11.25">
      <c r="A356" s="84"/>
      <c r="B356" s="84"/>
      <c r="C356" s="84"/>
      <c r="D356" s="84"/>
      <c r="E356" s="84"/>
      <c r="F356" s="84"/>
      <c r="G356" s="84"/>
      <c r="H356" s="84"/>
      <c r="I356" s="83"/>
      <c r="J356" s="83"/>
      <c r="K356" s="83"/>
      <c r="L356" s="83"/>
    </row>
    <row r="357" spans="1:12" ht="11.25">
      <c r="A357" s="84"/>
      <c r="B357" s="84"/>
      <c r="C357" s="84"/>
      <c r="D357" s="84"/>
      <c r="E357" s="84"/>
      <c r="F357" s="84"/>
      <c r="G357" s="84"/>
      <c r="H357" s="84"/>
      <c r="I357" s="83"/>
      <c r="J357" s="83"/>
      <c r="K357" s="83"/>
      <c r="L357" s="83"/>
    </row>
    <row r="358" spans="1:12" ht="11.25">
      <c r="A358" s="84"/>
      <c r="B358" s="84"/>
      <c r="C358" s="84"/>
      <c r="D358" s="84"/>
      <c r="E358" s="84"/>
      <c r="F358" s="84"/>
      <c r="G358" s="84"/>
      <c r="H358" s="84"/>
      <c r="I358" s="83"/>
      <c r="J358" s="83"/>
      <c r="K358" s="83"/>
      <c r="L358" s="83"/>
    </row>
    <row r="359" spans="1:12" ht="11.25">
      <c r="A359" s="84"/>
      <c r="B359" s="84"/>
      <c r="C359" s="84"/>
      <c r="D359" s="84"/>
      <c r="E359" s="84"/>
      <c r="F359" s="84"/>
      <c r="G359" s="84"/>
      <c r="H359" s="84"/>
      <c r="I359" s="83"/>
      <c r="J359" s="83"/>
      <c r="K359" s="83"/>
      <c r="L359" s="83"/>
    </row>
    <row r="360" spans="1:12" ht="11.25">
      <c r="A360" s="84"/>
      <c r="B360" s="84"/>
      <c r="C360" s="84"/>
      <c r="D360" s="84"/>
      <c r="E360" s="84"/>
      <c r="F360" s="84"/>
      <c r="G360" s="84"/>
      <c r="H360" s="84"/>
      <c r="I360" s="83"/>
      <c r="J360" s="83"/>
      <c r="K360" s="83"/>
      <c r="L360" s="83"/>
    </row>
    <row r="361" spans="1:12" ht="11.25">
      <c r="A361" s="84"/>
      <c r="B361" s="84"/>
      <c r="C361" s="84"/>
      <c r="D361" s="84"/>
      <c r="E361" s="84"/>
      <c r="F361" s="84"/>
      <c r="G361" s="84"/>
      <c r="H361" s="84"/>
      <c r="I361" s="83"/>
      <c r="J361" s="83"/>
      <c r="K361" s="83"/>
      <c r="L361" s="83"/>
    </row>
    <row r="362" spans="1:12" ht="11.25">
      <c r="A362" s="84"/>
      <c r="B362" s="84"/>
      <c r="C362" s="84"/>
      <c r="D362" s="84"/>
      <c r="E362" s="84"/>
      <c r="F362" s="84"/>
      <c r="G362" s="84"/>
      <c r="H362" s="84"/>
      <c r="I362" s="83"/>
      <c r="J362" s="83"/>
      <c r="K362" s="83"/>
      <c r="L362" s="83"/>
    </row>
    <row r="363" spans="1:11" ht="11.25">
      <c r="A363" s="84"/>
      <c r="B363" s="84"/>
      <c r="C363" s="84"/>
      <c r="D363" s="84"/>
      <c r="E363" s="84"/>
      <c r="F363" s="84"/>
      <c r="G363" s="84"/>
      <c r="H363" s="84"/>
      <c r="I363" s="83"/>
      <c r="J363" s="83"/>
      <c r="K363" s="83"/>
    </row>
  </sheetData>
  <sheetProtection/>
  <mergeCells count="24">
    <mergeCell ref="B11:D11"/>
    <mergeCell ref="E11:F11"/>
    <mergeCell ref="G11:H11"/>
    <mergeCell ref="I11:J11"/>
    <mergeCell ref="B7:D7"/>
    <mergeCell ref="E7:F7"/>
    <mergeCell ref="G7:H7"/>
    <mergeCell ref="I7:J7"/>
    <mergeCell ref="B23:D23"/>
    <mergeCell ref="E23:F23"/>
    <mergeCell ref="G23:H23"/>
    <mergeCell ref="I23:J23"/>
    <mergeCell ref="B27:D27"/>
    <mergeCell ref="E27:F27"/>
    <mergeCell ref="G27:H27"/>
    <mergeCell ref="I27:J27"/>
    <mergeCell ref="B43:D43"/>
    <mergeCell ref="E43:F43"/>
    <mergeCell ref="G43:H43"/>
    <mergeCell ref="I43:J43"/>
    <mergeCell ref="B39:D39"/>
    <mergeCell ref="E39:F39"/>
    <mergeCell ref="G39:H39"/>
    <mergeCell ref="I39:J39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L3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63" customWidth="1"/>
    <col min="2" max="11" width="6.7109375" style="63" customWidth="1"/>
    <col min="12" max="16384" width="11.421875" style="63" customWidth="1"/>
  </cols>
  <sheetData>
    <row r="1" ht="12.75">
      <c r="A1" s="38" t="s">
        <v>77</v>
      </c>
    </row>
    <row r="2" ht="11.25">
      <c r="A2" s="82" t="s">
        <v>20</v>
      </c>
    </row>
    <row r="3" spans="1:12" ht="12.75">
      <c r="A3" s="64" t="s">
        <v>69</v>
      </c>
      <c r="B3" s="65">
        <v>2011</v>
      </c>
      <c r="C3" s="65">
        <v>2012</v>
      </c>
      <c r="D3" s="65">
        <v>2013</v>
      </c>
      <c r="E3" s="65">
        <v>2014</v>
      </c>
      <c r="F3" s="65">
        <v>2015</v>
      </c>
      <c r="G3" s="158"/>
      <c r="H3" s="158"/>
      <c r="I3" s="158"/>
      <c r="J3" s="158"/>
      <c r="K3" s="158"/>
      <c r="L3" s="158"/>
    </row>
    <row r="4" spans="1:12" ht="12.75">
      <c r="A4" s="67" t="s">
        <v>17</v>
      </c>
      <c r="B4" s="68"/>
      <c r="C4" s="68"/>
      <c r="D4" s="68"/>
      <c r="E4" s="68"/>
      <c r="F4" s="68"/>
      <c r="G4" s="158"/>
      <c r="H4" s="158"/>
      <c r="I4" s="158"/>
      <c r="J4" s="158"/>
      <c r="K4" s="158"/>
      <c r="L4" s="158"/>
    </row>
    <row r="5" spans="1:12" ht="12.75">
      <c r="A5" s="70" t="s">
        <v>70</v>
      </c>
      <c r="B5" s="160">
        <v>29437</v>
      </c>
      <c r="C5" s="160">
        <v>28213</v>
      </c>
      <c r="D5" s="160">
        <v>27653</v>
      </c>
      <c r="E5" s="160">
        <v>26906</v>
      </c>
      <c r="F5" s="160">
        <v>27188</v>
      </c>
      <c r="G5" s="158"/>
      <c r="H5" s="158"/>
      <c r="I5" s="158"/>
      <c r="J5" s="158"/>
      <c r="K5" s="158"/>
      <c r="L5" s="158"/>
    </row>
    <row r="6" spans="1:12" ht="12.75">
      <c r="A6" s="72" t="s">
        <v>71</v>
      </c>
      <c r="B6" s="170">
        <v>1414</v>
      </c>
      <c r="C6" s="170">
        <v>1359</v>
      </c>
      <c r="D6" s="170">
        <v>1319</v>
      </c>
      <c r="E6" s="170">
        <v>1249</v>
      </c>
      <c r="F6" s="170">
        <v>1288</v>
      </c>
      <c r="G6" s="158"/>
      <c r="H6" s="158"/>
      <c r="I6" s="158"/>
      <c r="J6" s="158"/>
      <c r="K6" s="158"/>
      <c r="L6" s="158"/>
    </row>
    <row r="7" spans="1:12" ht="12.75">
      <c r="A7" s="67" t="s">
        <v>49</v>
      </c>
      <c r="B7" s="171"/>
      <c r="C7" s="172"/>
      <c r="D7" s="187"/>
      <c r="E7" s="187"/>
      <c r="F7" s="187"/>
      <c r="G7" s="158"/>
      <c r="H7" s="158"/>
      <c r="I7" s="158"/>
      <c r="J7" s="158"/>
      <c r="K7" s="158"/>
      <c r="L7" s="158"/>
    </row>
    <row r="8" spans="1:12" ht="12.75">
      <c r="A8" s="70" t="s">
        <v>70</v>
      </c>
      <c r="B8" s="160">
        <v>2072</v>
      </c>
      <c r="C8" s="160">
        <v>2093</v>
      </c>
      <c r="D8" s="160">
        <v>1987</v>
      </c>
      <c r="E8" s="160">
        <v>1887</v>
      </c>
      <c r="F8" s="160">
        <v>1884</v>
      </c>
      <c r="G8" s="158"/>
      <c r="H8" s="158"/>
      <c r="I8" s="158"/>
      <c r="J8" s="158"/>
      <c r="K8" s="158"/>
      <c r="L8" s="158"/>
    </row>
    <row r="9" spans="1:12" ht="12.75">
      <c r="A9" s="79" t="s">
        <v>71</v>
      </c>
      <c r="B9" s="170">
        <v>103</v>
      </c>
      <c r="C9" s="170">
        <v>96</v>
      </c>
      <c r="D9" s="170">
        <v>103</v>
      </c>
      <c r="E9" s="170">
        <v>91</v>
      </c>
      <c r="F9" s="170">
        <v>86</v>
      </c>
      <c r="G9" s="158"/>
      <c r="H9" s="158"/>
      <c r="I9" s="158"/>
      <c r="J9" s="158"/>
      <c r="K9" s="158"/>
      <c r="L9" s="158"/>
    </row>
    <row r="10" spans="1:6" ht="11.25">
      <c r="A10" s="67" t="s">
        <v>72</v>
      </c>
      <c r="B10" s="171"/>
      <c r="C10" s="171"/>
      <c r="D10" s="187"/>
      <c r="E10" s="187"/>
      <c r="F10" s="187"/>
    </row>
    <row r="11" spans="1:6" ht="11.25">
      <c r="A11" s="70" t="s">
        <v>70</v>
      </c>
      <c r="B11" s="169">
        <f aca="true" t="shared" si="0" ref="B11:E12">B8/B5*100</f>
        <v>7.038760743282264</v>
      </c>
      <c r="C11" s="169">
        <f t="shared" si="0"/>
        <v>7.418565909332578</v>
      </c>
      <c r="D11" s="169">
        <f t="shared" si="0"/>
        <v>7.185477163418073</v>
      </c>
      <c r="E11" s="169">
        <f t="shared" si="0"/>
        <v>7.013305582397979</v>
      </c>
      <c r="F11" s="169">
        <f>F8/F5*100</f>
        <v>6.9295277328233045</v>
      </c>
    </row>
    <row r="12" spans="1:6" ht="11.25">
      <c r="A12" s="79" t="s">
        <v>71</v>
      </c>
      <c r="B12" s="31">
        <f t="shared" si="0"/>
        <v>7.284299858557285</v>
      </c>
      <c r="C12" s="31">
        <f t="shared" si="0"/>
        <v>7.06401766004415</v>
      </c>
      <c r="D12" s="31">
        <f t="shared" si="0"/>
        <v>7.808946171341925</v>
      </c>
      <c r="E12" s="31">
        <f t="shared" si="0"/>
        <v>7.285828662930344</v>
      </c>
      <c r="F12" s="31">
        <f>F9/F6*100</f>
        <v>6.6770186335403725</v>
      </c>
    </row>
    <row r="13" spans="1:11" ht="11.25">
      <c r="A13" s="121" t="s">
        <v>103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6"/>
    </row>
    <row r="14" ht="11.25">
      <c r="A14" s="81" t="s">
        <v>16</v>
      </c>
    </row>
    <row r="15" s="158" customFormat="1" ht="22.5" customHeight="1"/>
    <row r="16" s="158" customFormat="1" ht="12" customHeight="1"/>
    <row r="17" s="158" customFormat="1" ht="12.75"/>
    <row r="18" s="158" customFormat="1" ht="12.75"/>
    <row r="19" s="158" customFormat="1" ht="12.75"/>
    <row r="20" s="158" customFormat="1" ht="12.75"/>
    <row r="21" s="158" customFormat="1" ht="12.75"/>
    <row r="22" s="158" customFormat="1" ht="12.75"/>
    <row r="23" s="158" customFormat="1" ht="21.75" customHeight="1"/>
    <row r="24" s="158" customFormat="1" ht="12.75"/>
    <row r="25" s="158" customFormat="1" ht="22.5" customHeight="1"/>
    <row r="26" s="158" customFormat="1" ht="12" customHeight="1"/>
    <row r="27" s="158" customFormat="1" ht="12.75"/>
    <row r="28" s="158" customFormat="1" ht="12.75"/>
    <row r="29" s="158" customFormat="1" ht="12.75"/>
    <row r="30" s="158" customFormat="1" ht="12.75"/>
    <row r="31" s="158" customFormat="1" ht="12.75"/>
    <row r="32" s="158" customFormat="1" ht="12.75"/>
    <row r="33" s="158" customFormat="1" ht="21.75" customHeight="1"/>
    <row r="34" s="158" customFormat="1" ht="12.75"/>
    <row r="35" s="158" customFormat="1" ht="22.5" customHeight="1"/>
    <row r="36" s="158" customFormat="1" ht="12" customHeight="1"/>
    <row r="37" s="158" customFormat="1" ht="12.75"/>
    <row r="38" s="158" customFormat="1" ht="12.75"/>
    <row r="39" s="158" customFormat="1" ht="12.75"/>
    <row r="40" s="158" customFormat="1" ht="12.75"/>
    <row r="41" s="158" customFormat="1" ht="12.75"/>
    <row r="42" s="158" customFormat="1" ht="12.75"/>
    <row r="43" s="158" customFormat="1" ht="21.75" customHeight="1"/>
    <row r="44" s="158" customFormat="1" ht="12.75"/>
    <row r="45" s="158" customFormat="1" ht="22.5" customHeight="1"/>
    <row r="46" s="158" customFormat="1" ht="12" customHeight="1"/>
    <row r="47" s="158" customFormat="1" ht="12.75"/>
    <row r="48" s="158" customFormat="1" ht="12.75"/>
    <row r="49" s="158" customFormat="1" ht="12.75"/>
    <row r="50" s="158" customFormat="1" ht="12.75"/>
    <row r="51" s="158" customFormat="1" ht="12.75"/>
    <row r="52" s="158" customFormat="1" ht="12.75"/>
    <row r="53" s="158" customFormat="1" ht="12.75"/>
    <row r="54" s="158" customFormat="1" ht="21.75" customHeight="1"/>
    <row r="55" s="158" customFormat="1" ht="12.75"/>
    <row r="56" s="158" customFormat="1" ht="22.5" customHeight="1"/>
    <row r="57" s="158" customFormat="1" ht="12" customHeight="1"/>
    <row r="58" s="158" customFormat="1" ht="12.75"/>
    <row r="59" s="158" customFormat="1" ht="12.75"/>
    <row r="60" s="158" customFormat="1" ht="12.75"/>
    <row r="61" s="158" customFormat="1" ht="12.75"/>
    <row r="62" s="158" customFormat="1" ht="12.75"/>
    <row r="63" s="158" customFormat="1" ht="12.75"/>
    <row r="64" s="158" customFormat="1" ht="21.75" customHeight="1"/>
    <row r="65" s="158" customFormat="1" ht="12.75"/>
    <row r="66" s="158" customFormat="1" ht="22.5" customHeight="1"/>
    <row r="67" s="158" customFormat="1" ht="12" customHeight="1"/>
    <row r="68" s="158" customFormat="1" ht="12.75"/>
    <row r="69" s="158" customFormat="1" ht="12.75"/>
    <row r="70" s="158" customFormat="1" ht="12.75"/>
    <row r="71" s="158" customFormat="1" ht="12.75"/>
    <row r="72" s="158" customFormat="1" ht="12.75"/>
    <row r="73" s="158" customFormat="1" ht="12.75"/>
    <row r="74" s="158" customFormat="1" ht="21.75" customHeight="1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12.75"/>
    <row r="81" s="158" customFormat="1" ht="12.75"/>
    <row r="82" s="158" customFormat="1" ht="12.75"/>
    <row r="83" s="158" customFormat="1" ht="12.75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12.75"/>
    <row r="91" s="158" customFormat="1" ht="12.75"/>
    <row r="92" s="158" customFormat="1" ht="12.75"/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  <row r="104" s="158" customFormat="1" ht="12.75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  <row r="110" s="158" customFormat="1" ht="12.75"/>
    <row r="111" s="158" customFormat="1" ht="12.75"/>
    <row r="112" spans="1:12" s="159" customFormat="1" ht="11.2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2" s="159" customFormat="1" ht="11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</row>
    <row r="114" spans="1:12" s="159" customFormat="1" ht="11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</row>
    <row r="115" spans="1:12" s="159" customFormat="1" ht="11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 s="159" customFormat="1" ht="11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s="159" customFormat="1" ht="11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1:12" s="159" customFormat="1" ht="11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</row>
    <row r="119" spans="1:12" s="159" customFormat="1" ht="11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s="159" customFormat="1" ht="11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1:12" s="159" customFormat="1" ht="11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</row>
    <row r="122" spans="1:12" s="159" customFormat="1" ht="11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</row>
    <row r="123" spans="1:12" s="159" customFormat="1" ht="11.25">
      <c r="A123" s="84"/>
      <c r="B123" s="84"/>
      <c r="C123" s="84"/>
      <c r="D123" s="84"/>
      <c r="E123" s="84"/>
      <c r="F123" s="84"/>
      <c r="G123" s="84"/>
      <c r="H123" s="84"/>
      <c r="I123" s="83"/>
      <c r="J123" s="83"/>
      <c r="K123" s="83"/>
      <c r="L123" s="83"/>
    </row>
    <row r="124" spans="1:12" s="159" customFormat="1" ht="11.25">
      <c r="A124" s="84"/>
      <c r="B124" s="84"/>
      <c r="C124" s="84"/>
      <c r="D124" s="84"/>
      <c r="E124" s="84"/>
      <c r="F124" s="84"/>
      <c r="G124" s="84"/>
      <c r="H124" s="84"/>
      <c r="I124" s="83"/>
      <c r="J124" s="83"/>
      <c r="K124" s="83"/>
      <c r="L124" s="83"/>
    </row>
    <row r="125" spans="1:12" s="159" customFormat="1" ht="11.25">
      <c r="A125" s="84"/>
      <c r="B125" s="84"/>
      <c r="C125" s="84"/>
      <c r="D125" s="84"/>
      <c r="E125" s="84"/>
      <c r="F125" s="84"/>
      <c r="G125" s="84"/>
      <c r="H125" s="84"/>
      <c r="I125" s="83"/>
      <c r="J125" s="83"/>
      <c r="K125" s="83"/>
      <c r="L125" s="83"/>
    </row>
    <row r="126" spans="1:12" s="159" customFormat="1" ht="11.25">
      <c r="A126" s="84"/>
      <c r="B126" s="84"/>
      <c r="C126" s="84"/>
      <c r="D126" s="84"/>
      <c r="E126" s="84"/>
      <c r="F126" s="84"/>
      <c r="G126" s="84"/>
      <c r="H126" s="84"/>
      <c r="I126" s="83"/>
      <c r="J126" s="83"/>
      <c r="K126" s="83"/>
      <c r="L126" s="83"/>
    </row>
    <row r="127" spans="1:12" s="159" customFormat="1" ht="11.25">
      <c r="A127" s="84"/>
      <c r="B127" s="84"/>
      <c r="C127" s="84"/>
      <c r="D127" s="84"/>
      <c r="E127" s="84"/>
      <c r="F127" s="84"/>
      <c r="G127" s="84"/>
      <c r="H127" s="84"/>
      <c r="I127" s="83"/>
      <c r="J127" s="83"/>
      <c r="K127" s="83"/>
      <c r="L127" s="83"/>
    </row>
    <row r="128" spans="1:12" s="159" customFormat="1" ht="11.25">
      <c r="A128" s="84"/>
      <c r="B128" s="84"/>
      <c r="C128" s="84"/>
      <c r="D128" s="84"/>
      <c r="E128" s="84"/>
      <c r="F128" s="84"/>
      <c r="G128" s="84"/>
      <c r="H128" s="84"/>
      <c r="I128" s="83"/>
      <c r="J128" s="83"/>
      <c r="K128" s="83"/>
      <c r="L128" s="83"/>
    </row>
    <row r="129" spans="1:12" s="159" customFormat="1" ht="11.25">
      <c r="A129" s="84"/>
      <c r="B129" s="84"/>
      <c r="C129" s="84"/>
      <c r="D129" s="84"/>
      <c r="E129" s="84"/>
      <c r="F129" s="84"/>
      <c r="G129" s="84"/>
      <c r="H129" s="84"/>
      <c r="I129" s="83"/>
      <c r="J129" s="83"/>
      <c r="K129" s="83"/>
      <c r="L129" s="83"/>
    </row>
    <row r="130" spans="1:12" s="159" customFormat="1" ht="11.25">
      <c r="A130" s="84"/>
      <c r="B130" s="84"/>
      <c r="C130" s="84"/>
      <c r="D130" s="84"/>
      <c r="E130" s="84"/>
      <c r="F130" s="84"/>
      <c r="G130" s="84"/>
      <c r="H130" s="84"/>
      <c r="I130" s="83"/>
      <c r="J130" s="83"/>
      <c r="K130" s="83"/>
      <c r="L130" s="83"/>
    </row>
    <row r="131" spans="1:12" s="159" customFormat="1" ht="11.25">
      <c r="A131" s="84"/>
      <c r="B131" s="84"/>
      <c r="C131" s="84"/>
      <c r="D131" s="84"/>
      <c r="E131" s="84"/>
      <c r="F131" s="84"/>
      <c r="G131" s="84"/>
      <c r="H131" s="84"/>
      <c r="I131" s="83"/>
      <c r="J131" s="83"/>
      <c r="K131" s="83"/>
      <c r="L131" s="83"/>
    </row>
    <row r="132" spans="1:12" s="159" customFormat="1" ht="11.25">
      <c r="A132" s="84"/>
      <c r="B132" s="84"/>
      <c r="C132" s="84"/>
      <c r="D132" s="84"/>
      <c r="E132" s="84"/>
      <c r="F132" s="84"/>
      <c r="G132" s="84"/>
      <c r="H132" s="84"/>
      <c r="I132" s="83"/>
      <c r="J132" s="83"/>
      <c r="K132" s="83"/>
      <c r="L132" s="83"/>
    </row>
    <row r="133" spans="1:12" s="159" customFormat="1" ht="11.25">
      <c r="A133" s="84"/>
      <c r="B133" s="84"/>
      <c r="C133" s="84"/>
      <c r="D133" s="84"/>
      <c r="E133" s="84"/>
      <c r="F133" s="84"/>
      <c r="G133" s="84"/>
      <c r="H133" s="84"/>
      <c r="I133" s="83"/>
      <c r="J133" s="83"/>
      <c r="K133" s="83"/>
      <c r="L133" s="83"/>
    </row>
    <row r="134" spans="1:12" s="159" customFormat="1" ht="11.25">
      <c r="A134" s="84"/>
      <c r="B134" s="84"/>
      <c r="C134" s="84"/>
      <c r="D134" s="84"/>
      <c r="E134" s="84"/>
      <c r="F134" s="84"/>
      <c r="G134" s="84"/>
      <c r="H134" s="84"/>
      <c r="I134" s="83"/>
      <c r="J134" s="83"/>
      <c r="K134" s="83"/>
      <c r="L134" s="83"/>
    </row>
    <row r="135" spans="1:12" s="159" customFormat="1" ht="11.25">
      <c r="A135" s="84"/>
      <c r="B135" s="84"/>
      <c r="C135" s="84"/>
      <c r="D135" s="84"/>
      <c r="E135" s="84"/>
      <c r="F135" s="84"/>
      <c r="G135" s="84"/>
      <c r="H135" s="84"/>
      <c r="I135" s="83"/>
      <c r="J135" s="83"/>
      <c r="K135" s="83"/>
      <c r="L135" s="83"/>
    </row>
    <row r="136" spans="1:12" s="159" customFormat="1" ht="11.25">
      <c r="A136" s="84"/>
      <c r="B136" s="84"/>
      <c r="C136" s="84"/>
      <c r="D136" s="84"/>
      <c r="E136" s="84"/>
      <c r="F136" s="84"/>
      <c r="G136" s="84"/>
      <c r="H136" s="84"/>
      <c r="I136" s="83"/>
      <c r="J136" s="83"/>
      <c r="K136" s="83"/>
      <c r="L136" s="83"/>
    </row>
    <row r="137" spans="1:12" s="159" customFormat="1" ht="11.25">
      <c r="A137" s="84"/>
      <c r="B137" s="84"/>
      <c r="C137" s="84"/>
      <c r="D137" s="84"/>
      <c r="E137" s="84"/>
      <c r="F137" s="84"/>
      <c r="G137" s="84"/>
      <c r="H137" s="84"/>
      <c r="I137" s="83"/>
      <c r="J137" s="83"/>
      <c r="K137" s="83"/>
      <c r="L137" s="83"/>
    </row>
    <row r="138" spans="1:12" s="159" customFormat="1" ht="11.25">
      <c r="A138" s="84"/>
      <c r="B138" s="84"/>
      <c r="C138" s="84"/>
      <c r="D138" s="84"/>
      <c r="E138" s="84"/>
      <c r="F138" s="84"/>
      <c r="G138" s="84"/>
      <c r="H138" s="84"/>
      <c r="I138" s="83"/>
      <c r="J138" s="83"/>
      <c r="K138" s="83"/>
      <c r="L138" s="83"/>
    </row>
    <row r="139" spans="1:12" s="159" customFormat="1" ht="11.25">
      <c r="A139" s="84"/>
      <c r="B139" s="84"/>
      <c r="C139" s="84"/>
      <c r="D139" s="84"/>
      <c r="E139" s="84"/>
      <c r="F139" s="84"/>
      <c r="G139" s="84"/>
      <c r="H139" s="84"/>
      <c r="I139" s="83"/>
      <c r="J139" s="83"/>
      <c r="K139" s="83"/>
      <c r="L139" s="83"/>
    </row>
    <row r="140" spans="1:12" s="159" customFormat="1" ht="11.25">
      <c r="A140" s="84"/>
      <c r="B140" s="84"/>
      <c r="C140" s="84"/>
      <c r="D140" s="84"/>
      <c r="E140" s="84"/>
      <c r="F140" s="84"/>
      <c r="G140" s="84"/>
      <c r="H140" s="84"/>
      <c r="I140" s="83"/>
      <c r="J140" s="83"/>
      <c r="K140" s="83"/>
      <c r="L140" s="83"/>
    </row>
    <row r="141" spans="1:12" s="159" customFormat="1" ht="11.25">
      <c r="A141" s="84"/>
      <c r="B141" s="84"/>
      <c r="C141" s="84"/>
      <c r="D141" s="84"/>
      <c r="E141" s="84"/>
      <c r="F141" s="84"/>
      <c r="G141" s="84"/>
      <c r="H141" s="84"/>
      <c r="I141" s="83"/>
      <c r="J141" s="83"/>
      <c r="K141" s="83"/>
      <c r="L141" s="83"/>
    </row>
    <row r="142" spans="1:12" s="159" customFormat="1" ht="11.25">
      <c r="A142" s="84"/>
      <c r="B142" s="84"/>
      <c r="C142" s="84"/>
      <c r="D142" s="84"/>
      <c r="E142" s="84"/>
      <c r="F142" s="84"/>
      <c r="G142" s="84"/>
      <c r="H142" s="84"/>
      <c r="I142" s="83"/>
      <c r="J142" s="83"/>
      <c r="K142" s="83"/>
      <c r="L142" s="83"/>
    </row>
    <row r="143" spans="1:12" s="159" customFormat="1" ht="11.25">
      <c r="A143" s="84"/>
      <c r="B143" s="84"/>
      <c r="C143" s="84"/>
      <c r="D143" s="84"/>
      <c r="E143" s="84"/>
      <c r="F143" s="84"/>
      <c r="G143" s="84"/>
      <c r="H143" s="84"/>
      <c r="I143" s="83"/>
      <c r="J143" s="83"/>
      <c r="K143" s="83"/>
      <c r="L143" s="83"/>
    </row>
    <row r="144" spans="1:12" s="159" customFormat="1" ht="11.25">
      <c r="A144" s="84"/>
      <c r="B144" s="84"/>
      <c r="C144" s="84"/>
      <c r="D144" s="84"/>
      <c r="E144" s="84"/>
      <c r="F144" s="84"/>
      <c r="G144" s="84"/>
      <c r="H144" s="84"/>
      <c r="I144" s="83"/>
      <c r="J144" s="83"/>
      <c r="K144" s="83"/>
      <c r="L144" s="83"/>
    </row>
    <row r="145" spans="1:12" s="159" customFormat="1" ht="11.25">
      <c r="A145" s="84"/>
      <c r="B145" s="84"/>
      <c r="C145" s="84"/>
      <c r="D145" s="84"/>
      <c r="E145" s="84"/>
      <c r="F145" s="84"/>
      <c r="G145" s="84"/>
      <c r="H145" s="84"/>
      <c r="I145" s="83"/>
      <c r="J145" s="83"/>
      <c r="K145" s="83"/>
      <c r="L145" s="83"/>
    </row>
    <row r="146" spans="1:12" s="159" customFormat="1" ht="11.25">
      <c r="A146" s="84"/>
      <c r="B146" s="84"/>
      <c r="C146" s="84"/>
      <c r="D146" s="84"/>
      <c r="E146" s="84"/>
      <c r="F146" s="84"/>
      <c r="G146" s="84"/>
      <c r="H146" s="84"/>
      <c r="I146" s="83"/>
      <c r="J146" s="83"/>
      <c r="K146" s="83"/>
      <c r="L146" s="83"/>
    </row>
    <row r="147" spans="1:12" s="159" customFormat="1" ht="11.25">
      <c r="A147" s="84"/>
      <c r="B147" s="84"/>
      <c r="C147" s="84"/>
      <c r="D147" s="84"/>
      <c r="E147" s="84"/>
      <c r="F147" s="84"/>
      <c r="G147" s="84"/>
      <c r="H147" s="84"/>
      <c r="I147" s="83"/>
      <c r="J147" s="83"/>
      <c r="K147" s="83"/>
      <c r="L147" s="83"/>
    </row>
    <row r="148" spans="1:12" s="159" customFormat="1" ht="11.25">
      <c r="A148" s="84"/>
      <c r="B148" s="84"/>
      <c r="C148" s="84"/>
      <c r="D148" s="84"/>
      <c r="E148" s="84"/>
      <c r="F148" s="84"/>
      <c r="G148" s="84"/>
      <c r="H148" s="84"/>
      <c r="I148" s="83"/>
      <c r="J148" s="83"/>
      <c r="K148" s="83"/>
      <c r="L148" s="83"/>
    </row>
    <row r="149" spans="1:12" s="159" customFormat="1" ht="11.25">
      <c r="A149" s="84"/>
      <c r="B149" s="84"/>
      <c r="C149" s="84"/>
      <c r="D149" s="84"/>
      <c r="E149" s="84"/>
      <c r="F149" s="84"/>
      <c r="G149" s="84"/>
      <c r="H149" s="84"/>
      <c r="I149" s="83"/>
      <c r="J149" s="83"/>
      <c r="K149" s="83"/>
      <c r="L149" s="83"/>
    </row>
    <row r="150" spans="1:12" s="159" customFormat="1" ht="11.25">
      <c r="A150" s="84"/>
      <c r="B150" s="84"/>
      <c r="C150" s="84"/>
      <c r="D150" s="84"/>
      <c r="E150" s="84"/>
      <c r="F150" s="84"/>
      <c r="G150" s="84"/>
      <c r="H150" s="84"/>
      <c r="I150" s="83"/>
      <c r="J150" s="83"/>
      <c r="K150" s="83"/>
      <c r="L150" s="83"/>
    </row>
    <row r="151" spans="1:12" s="159" customFormat="1" ht="11.25">
      <c r="A151" s="84"/>
      <c r="B151" s="84"/>
      <c r="C151" s="84"/>
      <c r="D151" s="84"/>
      <c r="E151" s="84"/>
      <c r="F151" s="84"/>
      <c r="G151" s="84"/>
      <c r="H151" s="84"/>
      <c r="I151" s="83"/>
      <c r="J151" s="83"/>
      <c r="K151" s="83"/>
      <c r="L151" s="83"/>
    </row>
    <row r="152" spans="1:12" s="159" customFormat="1" ht="11.25">
      <c r="A152" s="84"/>
      <c r="B152" s="84"/>
      <c r="C152" s="84"/>
      <c r="D152" s="84"/>
      <c r="E152" s="84"/>
      <c r="F152" s="84"/>
      <c r="G152" s="84"/>
      <c r="H152" s="84"/>
      <c r="I152" s="83"/>
      <c r="J152" s="83"/>
      <c r="K152" s="83"/>
      <c r="L152" s="83"/>
    </row>
    <row r="153" spans="1:12" s="159" customFormat="1" ht="11.25">
      <c r="A153" s="84"/>
      <c r="B153" s="84"/>
      <c r="C153" s="84"/>
      <c r="D153" s="84"/>
      <c r="E153" s="84"/>
      <c r="F153" s="84"/>
      <c r="G153" s="84"/>
      <c r="H153" s="84"/>
      <c r="I153" s="83"/>
      <c r="J153" s="83"/>
      <c r="K153" s="83"/>
      <c r="L153" s="83"/>
    </row>
    <row r="154" spans="1:12" s="159" customFormat="1" ht="11.25">
      <c r="A154" s="84"/>
      <c r="B154" s="84"/>
      <c r="C154" s="84"/>
      <c r="D154" s="84"/>
      <c r="E154" s="84"/>
      <c r="F154" s="84"/>
      <c r="G154" s="84"/>
      <c r="H154" s="84"/>
      <c r="I154" s="83"/>
      <c r="J154" s="83"/>
      <c r="K154" s="83"/>
      <c r="L154" s="83"/>
    </row>
    <row r="155" spans="1:12" s="159" customFormat="1" ht="11.25">
      <c r="A155" s="84"/>
      <c r="B155" s="84"/>
      <c r="C155" s="84"/>
      <c r="D155" s="84"/>
      <c r="E155" s="84"/>
      <c r="F155" s="84"/>
      <c r="G155" s="84"/>
      <c r="H155" s="84"/>
      <c r="I155" s="83"/>
      <c r="J155" s="83"/>
      <c r="K155" s="83"/>
      <c r="L155" s="83"/>
    </row>
    <row r="156" spans="1:12" s="159" customFormat="1" ht="11.25">
      <c r="A156" s="84"/>
      <c r="B156" s="84"/>
      <c r="C156" s="84"/>
      <c r="D156" s="84"/>
      <c r="E156" s="84"/>
      <c r="F156" s="84"/>
      <c r="G156" s="84"/>
      <c r="H156" s="84"/>
      <c r="I156" s="83"/>
      <c r="J156" s="83"/>
      <c r="K156" s="83"/>
      <c r="L156" s="83"/>
    </row>
    <row r="157" spans="1:12" s="159" customFormat="1" ht="11.25">
      <c r="A157" s="84"/>
      <c r="B157" s="84"/>
      <c r="C157" s="84"/>
      <c r="D157" s="84"/>
      <c r="E157" s="84"/>
      <c r="F157" s="84"/>
      <c r="G157" s="84"/>
      <c r="H157" s="84"/>
      <c r="I157" s="83"/>
      <c r="J157" s="83"/>
      <c r="K157" s="83"/>
      <c r="L157" s="83"/>
    </row>
    <row r="158" spans="1:12" s="159" customFormat="1" ht="11.25">
      <c r="A158" s="84"/>
      <c r="B158" s="84"/>
      <c r="C158" s="84"/>
      <c r="D158" s="84"/>
      <c r="E158" s="84"/>
      <c r="F158" s="84"/>
      <c r="G158" s="84"/>
      <c r="H158" s="84"/>
      <c r="I158" s="83"/>
      <c r="J158" s="83"/>
      <c r="K158" s="83"/>
      <c r="L158" s="83"/>
    </row>
    <row r="159" spans="1:12" s="159" customFormat="1" ht="11.25">
      <c r="A159" s="84"/>
      <c r="B159" s="84"/>
      <c r="C159" s="84"/>
      <c r="D159" s="84"/>
      <c r="E159" s="84"/>
      <c r="F159" s="84"/>
      <c r="G159" s="84"/>
      <c r="H159" s="84"/>
      <c r="I159" s="83"/>
      <c r="J159" s="83"/>
      <c r="K159" s="83"/>
      <c r="L159" s="83"/>
    </row>
    <row r="160" spans="1:12" s="159" customFormat="1" ht="11.25">
      <c r="A160" s="84"/>
      <c r="B160" s="84"/>
      <c r="C160" s="84"/>
      <c r="D160" s="84"/>
      <c r="E160" s="84"/>
      <c r="F160" s="84"/>
      <c r="G160" s="84"/>
      <c r="H160" s="84"/>
      <c r="I160" s="83"/>
      <c r="J160" s="83"/>
      <c r="K160" s="83"/>
      <c r="L160" s="83"/>
    </row>
    <row r="161" spans="1:12" s="159" customFormat="1" ht="11.25">
      <c r="A161" s="84"/>
      <c r="B161" s="84"/>
      <c r="C161" s="84"/>
      <c r="D161" s="84"/>
      <c r="E161" s="84"/>
      <c r="F161" s="84"/>
      <c r="G161" s="84"/>
      <c r="H161" s="84"/>
      <c r="I161" s="83"/>
      <c r="J161" s="83"/>
      <c r="K161" s="83"/>
      <c r="L161" s="83"/>
    </row>
    <row r="162" spans="1:12" s="159" customFormat="1" ht="11.25">
      <c r="A162" s="84"/>
      <c r="B162" s="84"/>
      <c r="C162" s="84"/>
      <c r="D162" s="84"/>
      <c r="E162" s="84"/>
      <c r="F162" s="84"/>
      <c r="G162" s="84"/>
      <c r="H162" s="84"/>
      <c r="I162" s="83"/>
      <c r="J162" s="83"/>
      <c r="K162" s="83"/>
      <c r="L162" s="83"/>
    </row>
    <row r="163" spans="1:12" s="159" customFormat="1" ht="11.25">
      <c r="A163" s="84"/>
      <c r="B163" s="84"/>
      <c r="C163" s="84"/>
      <c r="D163" s="84"/>
      <c r="E163" s="84"/>
      <c r="F163" s="84"/>
      <c r="G163" s="84"/>
      <c r="H163" s="84"/>
      <c r="I163" s="83"/>
      <c r="J163" s="83"/>
      <c r="K163" s="83"/>
      <c r="L163" s="83"/>
    </row>
    <row r="164" spans="1:12" s="159" customFormat="1" ht="11.25">
      <c r="A164" s="84"/>
      <c r="B164" s="84"/>
      <c r="C164" s="84"/>
      <c r="D164" s="84"/>
      <c r="E164" s="84"/>
      <c r="F164" s="84"/>
      <c r="G164" s="84"/>
      <c r="H164" s="84"/>
      <c r="I164" s="83"/>
      <c r="J164" s="83"/>
      <c r="K164" s="83"/>
      <c r="L164" s="83"/>
    </row>
    <row r="165" spans="1:12" s="159" customFormat="1" ht="11.25">
      <c r="A165" s="84"/>
      <c r="B165" s="84"/>
      <c r="C165" s="84"/>
      <c r="D165" s="84"/>
      <c r="E165" s="84"/>
      <c r="F165" s="84"/>
      <c r="G165" s="84"/>
      <c r="H165" s="84"/>
      <c r="I165" s="83"/>
      <c r="J165" s="83"/>
      <c r="K165" s="83"/>
      <c r="L165" s="83"/>
    </row>
    <row r="166" spans="1:12" s="159" customFormat="1" ht="11.25">
      <c r="A166" s="84"/>
      <c r="B166" s="84"/>
      <c r="C166" s="84"/>
      <c r="D166" s="84"/>
      <c r="E166" s="84"/>
      <c r="F166" s="84"/>
      <c r="G166" s="84"/>
      <c r="H166" s="84"/>
      <c r="I166" s="83"/>
      <c r="J166" s="83"/>
      <c r="K166" s="83"/>
      <c r="L166" s="83"/>
    </row>
    <row r="167" spans="1:12" s="159" customFormat="1" ht="11.25">
      <c r="A167" s="84"/>
      <c r="B167" s="84"/>
      <c r="C167" s="84"/>
      <c r="D167" s="84"/>
      <c r="E167" s="84"/>
      <c r="F167" s="84"/>
      <c r="G167" s="84"/>
      <c r="H167" s="84"/>
      <c r="I167" s="83"/>
      <c r="J167" s="83"/>
      <c r="K167" s="83"/>
      <c r="L167" s="83"/>
    </row>
    <row r="168" spans="1:12" s="159" customFormat="1" ht="11.25">
      <c r="A168" s="84"/>
      <c r="B168" s="84"/>
      <c r="C168" s="84"/>
      <c r="D168" s="84"/>
      <c r="E168" s="84"/>
      <c r="F168" s="84"/>
      <c r="G168" s="84"/>
      <c r="H168" s="84"/>
      <c r="I168" s="83"/>
      <c r="J168" s="83"/>
      <c r="K168" s="83"/>
      <c r="L168" s="83"/>
    </row>
    <row r="169" spans="1:12" s="159" customFormat="1" ht="11.25">
      <c r="A169" s="84"/>
      <c r="B169" s="84"/>
      <c r="C169" s="84"/>
      <c r="D169" s="84"/>
      <c r="E169" s="84"/>
      <c r="F169" s="84"/>
      <c r="G169" s="84"/>
      <c r="H169" s="84"/>
      <c r="I169" s="83"/>
      <c r="J169" s="83"/>
      <c r="K169" s="83"/>
      <c r="L169" s="83"/>
    </row>
    <row r="170" spans="1:12" s="159" customFormat="1" ht="11.25">
      <c r="A170" s="84"/>
      <c r="B170" s="84"/>
      <c r="C170" s="84"/>
      <c r="D170" s="84"/>
      <c r="E170" s="84"/>
      <c r="F170" s="84"/>
      <c r="G170" s="84"/>
      <c r="H170" s="84"/>
      <c r="I170" s="83"/>
      <c r="J170" s="83"/>
      <c r="K170" s="83"/>
      <c r="L170" s="83"/>
    </row>
    <row r="171" spans="1:12" s="159" customFormat="1" ht="11.25">
      <c r="A171" s="84"/>
      <c r="B171" s="84"/>
      <c r="C171" s="84"/>
      <c r="D171" s="84"/>
      <c r="E171" s="84"/>
      <c r="F171" s="84"/>
      <c r="G171" s="84"/>
      <c r="H171" s="84"/>
      <c r="I171" s="83"/>
      <c r="J171" s="83"/>
      <c r="K171" s="83"/>
      <c r="L171" s="83"/>
    </row>
    <row r="172" spans="1:12" s="159" customFormat="1" ht="11.25">
      <c r="A172" s="84"/>
      <c r="B172" s="84"/>
      <c r="C172" s="84"/>
      <c r="D172" s="84"/>
      <c r="E172" s="84"/>
      <c r="F172" s="84"/>
      <c r="G172" s="84"/>
      <c r="H172" s="84"/>
      <c r="I172" s="83"/>
      <c r="J172" s="83"/>
      <c r="K172" s="83"/>
      <c r="L172" s="83"/>
    </row>
    <row r="173" spans="1:12" s="159" customFormat="1" ht="11.25">
      <c r="A173" s="84"/>
      <c r="B173" s="84"/>
      <c r="C173" s="84"/>
      <c r="D173" s="84"/>
      <c r="E173" s="84"/>
      <c r="F173" s="84"/>
      <c r="G173" s="84"/>
      <c r="H173" s="84"/>
      <c r="I173" s="83"/>
      <c r="J173" s="83"/>
      <c r="K173" s="83"/>
      <c r="L173" s="83"/>
    </row>
    <row r="174" spans="1:12" s="159" customFormat="1" ht="11.25">
      <c r="A174" s="84"/>
      <c r="B174" s="84"/>
      <c r="C174" s="84"/>
      <c r="D174" s="84"/>
      <c r="E174" s="84"/>
      <c r="F174" s="84"/>
      <c r="G174" s="84"/>
      <c r="H174" s="84"/>
      <c r="I174" s="83"/>
      <c r="J174" s="83"/>
      <c r="K174" s="83"/>
      <c r="L174" s="83"/>
    </row>
    <row r="175" spans="1:12" s="159" customFormat="1" ht="11.25">
      <c r="A175" s="84"/>
      <c r="B175" s="84"/>
      <c r="C175" s="84"/>
      <c r="D175" s="84"/>
      <c r="E175" s="84"/>
      <c r="F175" s="84"/>
      <c r="G175" s="84"/>
      <c r="H175" s="84"/>
      <c r="I175" s="83"/>
      <c r="J175" s="83"/>
      <c r="K175" s="83"/>
      <c r="L175" s="83"/>
    </row>
    <row r="176" spans="1:12" s="159" customFormat="1" ht="11.25">
      <c r="A176" s="84"/>
      <c r="B176" s="84"/>
      <c r="C176" s="84"/>
      <c r="D176" s="84"/>
      <c r="E176" s="84"/>
      <c r="F176" s="84"/>
      <c r="G176" s="84"/>
      <c r="H176" s="84"/>
      <c r="I176" s="83"/>
      <c r="J176" s="83"/>
      <c r="K176" s="83"/>
      <c r="L176" s="83"/>
    </row>
    <row r="177" spans="1:12" s="159" customFormat="1" ht="11.25">
      <c r="A177" s="84"/>
      <c r="B177" s="84"/>
      <c r="C177" s="84"/>
      <c r="D177" s="84"/>
      <c r="E177" s="84"/>
      <c r="F177" s="84"/>
      <c r="G177" s="84"/>
      <c r="H177" s="84"/>
      <c r="I177" s="83"/>
      <c r="J177" s="83"/>
      <c r="K177" s="83"/>
      <c r="L177" s="83"/>
    </row>
    <row r="178" spans="1:12" s="159" customFormat="1" ht="11.25">
      <c r="A178" s="84"/>
      <c r="B178" s="84"/>
      <c r="C178" s="84"/>
      <c r="D178" s="84"/>
      <c r="E178" s="84"/>
      <c r="F178" s="84"/>
      <c r="G178" s="84"/>
      <c r="H178" s="84"/>
      <c r="I178" s="83"/>
      <c r="J178" s="83"/>
      <c r="K178" s="83"/>
      <c r="L178" s="83"/>
    </row>
    <row r="179" spans="1:12" s="159" customFormat="1" ht="11.25">
      <c r="A179" s="84"/>
      <c r="B179" s="84"/>
      <c r="C179" s="84"/>
      <c r="D179" s="84"/>
      <c r="E179" s="84"/>
      <c r="F179" s="84"/>
      <c r="G179" s="84"/>
      <c r="H179" s="84"/>
      <c r="I179" s="83"/>
      <c r="J179" s="83"/>
      <c r="K179" s="83"/>
      <c r="L179" s="83"/>
    </row>
    <row r="180" spans="1:12" s="159" customFormat="1" ht="11.25">
      <c r="A180" s="84"/>
      <c r="B180" s="84"/>
      <c r="C180" s="84"/>
      <c r="D180" s="84"/>
      <c r="E180" s="84"/>
      <c r="F180" s="84"/>
      <c r="G180" s="84"/>
      <c r="H180" s="84"/>
      <c r="I180" s="83"/>
      <c r="J180" s="83"/>
      <c r="K180" s="83"/>
      <c r="L180" s="83"/>
    </row>
    <row r="181" spans="1:12" s="159" customFormat="1" ht="11.25">
      <c r="A181" s="84"/>
      <c r="B181" s="84"/>
      <c r="C181" s="84"/>
      <c r="D181" s="84"/>
      <c r="E181" s="84"/>
      <c r="F181" s="84"/>
      <c r="G181" s="84"/>
      <c r="H181" s="84"/>
      <c r="I181" s="83"/>
      <c r="J181" s="83"/>
      <c r="K181" s="83"/>
      <c r="L181" s="83"/>
    </row>
    <row r="182" spans="1:12" s="159" customFormat="1" ht="11.25">
      <c r="A182" s="84"/>
      <c r="B182" s="84"/>
      <c r="C182" s="84"/>
      <c r="D182" s="84"/>
      <c r="E182" s="84"/>
      <c r="F182" s="84"/>
      <c r="G182" s="84"/>
      <c r="H182" s="84"/>
      <c r="I182" s="83"/>
      <c r="J182" s="83"/>
      <c r="K182" s="83"/>
      <c r="L182" s="83"/>
    </row>
    <row r="183" spans="1:12" s="159" customFormat="1" ht="11.25">
      <c r="A183" s="84"/>
      <c r="B183" s="84"/>
      <c r="C183" s="84"/>
      <c r="D183" s="84"/>
      <c r="E183" s="84"/>
      <c r="F183" s="84"/>
      <c r="G183" s="84"/>
      <c r="H183" s="84"/>
      <c r="I183" s="83"/>
      <c r="J183" s="83"/>
      <c r="K183" s="83"/>
      <c r="L183" s="83"/>
    </row>
    <row r="184" spans="1:12" s="159" customFormat="1" ht="11.25">
      <c r="A184" s="84"/>
      <c r="B184" s="84"/>
      <c r="C184" s="84"/>
      <c r="D184" s="84"/>
      <c r="E184" s="84"/>
      <c r="F184" s="84"/>
      <c r="G184" s="84"/>
      <c r="H184" s="84"/>
      <c r="I184" s="83"/>
      <c r="J184" s="83"/>
      <c r="K184" s="83"/>
      <c r="L184" s="83"/>
    </row>
    <row r="185" spans="1:12" s="159" customFormat="1" ht="11.25">
      <c r="A185" s="84"/>
      <c r="B185" s="84"/>
      <c r="C185" s="84"/>
      <c r="D185" s="84"/>
      <c r="E185" s="84"/>
      <c r="F185" s="84"/>
      <c r="G185" s="84"/>
      <c r="H185" s="84"/>
      <c r="I185" s="83"/>
      <c r="J185" s="83"/>
      <c r="K185" s="83"/>
      <c r="L185" s="83"/>
    </row>
    <row r="186" spans="1:12" s="159" customFormat="1" ht="11.25">
      <c r="A186" s="84"/>
      <c r="B186" s="84"/>
      <c r="C186" s="84"/>
      <c r="D186" s="84"/>
      <c r="E186" s="84"/>
      <c r="F186" s="84"/>
      <c r="G186" s="84"/>
      <c r="H186" s="84"/>
      <c r="I186" s="83"/>
      <c r="J186" s="83"/>
      <c r="K186" s="83"/>
      <c r="L186" s="83"/>
    </row>
    <row r="187" spans="1:12" s="159" customFormat="1" ht="11.25">
      <c r="A187" s="84"/>
      <c r="B187" s="84"/>
      <c r="C187" s="84"/>
      <c r="D187" s="84"/>
      <c r="E187" s="84"/>
      <c r="F187" s="84"/>
      <c r="G187" s="84"/>
      <c r="H187" s="84"/>
      <c r="I187" s="83"/>
      <c r="J187" s="83"/>
      <c r="K187" s="83"/>
      <c r="L187" s="83"/>
    </row>
    <row r="188" spans="1:12" s="159" customFormat="1" ht="11.25">
      <c r="A188" s="84"/>
      <c r="B188" s="84"/>
      <c r="C188" s="84"/>
      <c r="D188" s="84"/>
      <c r="E188" s="84"/>
      <c r="F188" s="84"/>
      <c r="G188" s="84"/>
      <c r="H188" s="84"/>
      <c r="I188" s="83"/>
      <c r="J188" s="83"/>
      <c r="K188" s="83"/>
      <c r="L188" s="83"/>
    </row>
    <row r="189" spans="1:12" s="159" customFormat="1" ht="11.25">
      <c r="A189" s="84"/>
      <c r="B189" s="84"/>
      <c r="C189" s="84"/>
      <c r="D189" s="84"/>
      <c r="E189" s="84"/>
      <c r="F189" s="84"/>
      <c r="G189" s="84"/>
      <c r="H189" s="84"/>
      <c r="I189" s="83"/>
      <c r="J189" s="83"/>
      <c r="K189" s="83"/>
      <c r="L189" s="83"/>
    </row>
    <row r="190" spans="1:12" s="159" customFormat="1" ht="11.25">
      <c r="A190" s="84"/>
      <c r="B190" s="84"/>
      <c r="C190" s="84"/>
      <c r="D190" s="84"/>
      <c r="E190" s="84"/>
      <c r="F190" s="84"/>
      <c r="G190" s="84"/>
      <c r="H190" s="84"/>
      <c r="I190" s="83"/>
      <c r="J190" s="83"/>
      <c r="K190" s="83"/>
      <c r="L190" s="83"/>
    </row>
    <row r="191" spans="1:12" s="159" customFormat="1" ht="11.25">
      <c r="A191" s="84"/>
      <c r="B191" s="84"/>
      <c r="C191" s="84"/>
      <c r="D191" s="84"/>
      <c r="E191" s="84"/>
      <c r="F191" s="84"/>
      <c r="G191" s="84"/>
      <c r="H191" s="84"/>
      <c r="I191" s="83"/>
      <c r="J191" s="83"/>
      <c r="K191" s="83"/>
      <c r="L191" s="83"/>
    </row>
    <row r="192" spans="1:12" s="159" customFormat="1" ht="11.25">
      <c r="A192" s="84"/>
      <c r="B192" s="84"/>
      <c r="C192" s="84"/>
      <c r="D192" s="84"/>
      <c r="E192" s="84"/>
      <c r="F192" s="84"/>
      <c r="G192" s="84"/>
      <c r="H192" s="84"/>
      <c r="I192" s="83"/>
      <c r="J192" s="83"/>
      <c r="K192" s="83"/>
      <c r="L192" s="83"/>
    </row>
    <row r="193" spans="1:12" s="159" customFormat="1" ht="11.25">
      <c r="A193" s="84"/>
      <c r="B193" s="84"/>
      <c r="C193" s="84"/>
      <c r="D193" s="84"/>
      <c r="E193" s="84"/>
      <c r="F193" s="84"/>
      <c r="G193" s="84"/>
      <c r="H193" s="84"/>
      <c r="I193" s="83"/>
      <c r="J193" s="83"/>
      <c r="K193" s="83"/>
      <c r="L193" s="83"/>
    </row>
    <row r="194" spans="1:12" s="159" customFormat="1" ht="11.25">
      <c r="A194" s="84"/>
      <c r="B194" s="84"/>
      <c r="C194" s="84"/>
      <c r="D194" s="84"/>
      <c r="E194" s="84"/>
      <c r="F194" s="84"/>
      <c r="G194" s="84"/>
      <c r="H194" s="84"/>
      <c r="I194" s="83"/>
      <c r="J194" s="83"/>
      <c r="K194" s="83"/>
      <c r="L194" s="83"/>
    </row>
    <row r="195" spans="1:12" s="159" customFormat="1" ht="11.25">
      <c r="A195" s="84"/>
      <c r="B195" s="84"/>
      <c r="C195" s="84"/>
      <c r="D195" s="84"/>
      <c r="E195" s="84"/>
      <c r="F195" s="84"/>
      <c r="G195" s="84"/>
      <c r="H195" s="84"/>
      <c r="I195" s="83"/>
      <c r="J195" s="83"/>
      <c r="K195" s="83"/>
      <c r="L195" s="83"/>
    </row>
    <row r="196" spans="1:12" s="159" customFormat="1" ht="11.25">
      <c r="A196" s="84"/>
      <c r="B196" s="84"/>
      <c r="C196" s="84"/>
      <c r="D196" s="84"/>
      <c r="E196" s="84"/>
      <c r="F196" s="84"/>
      <c r="G196" s="84"/>
      <c r="H196" s="84"/>
      <c r="I196" s="83"/>
      <c r="J196" s="83"/>
      <c r="K196" s="83"/>
      <c r="L196" s="83"/>
    </row>
    <row r="197" spans="1:12" s="159" customFormat="1" ht="11.25">
      <c r="A197" s="84"/>
      <c r="B197" s="84"/>
      <c r="C197" s="84"/>
      <c r="D197" s="84"/>
      <c r="E197" s="84"/>
      <c r="F197" s="84"/>
      <c r="G197" s="84"/>
      <c r="H197" s="84"/>
      <c r="I197" s="83"/>
      <c r="J197" s="83"/>
      <c r="K197" s="83"/>
      <c r="L197" s="83"/>
    </row>
    <row r="198" spans="1:12" s="159" customFormat="1" ht="11.25">
      <c r="A198" s="84"/>
      <c r="B198" s="84"/>
      <c r="C198" s="84"/>
      <c r="D198" s="84"/>
      <c r="E198" s="84"/>
      <c r="F198" s="84"/>
      <c r="G198" s="84"/>
      <c r="H198" s="84"/>
      <c r="I198" s="83"/>
      <c r="J198" s="83"/>
      <c r="K198" s="83"/>
      <c r="L198" s="83"/>
    </row>
    <row r="199" spans="1:12" s="159" customFormat="1" ht="11.25">
      <c r="A199" s="84"/>
      <c r="B199" s="84"/>
      <c r="C199" s="84"/>
      <c r="D199" s="84"/>
      <c r="E199" s="84"/>
      <c r="F199" s="84"/>
      <c r="G199" s="84"/>
      <c r="H199" s="84"/>
      <c r="I199" s="83"/>
      <c r="J199" s="83"/>
      <c r="K199" s="83"/>
      <c r="L199" s="83"/>
    </row>
    <row r="200" spans="1:12" s="159" customFormat="1" ht="11.25">
      <c r="A200" s="84"/>
      <c r="B200" s="84"/>
      <c r="C200" s="84"/>
      <c r="D200" s="84"/>
      <c r="E200" s="84"/>
      <c r="F200" s="84"/>
      <c r="G200" s="84"/>
      <c r="H200" s="84"/>
      <c r="I200" s="83"/>
      <c r="J200" s="83"/>
      <c r="K200" s="83"/>
      <c r="L200" s="83"/>
    </row>
    <row r="201" spans="1:12" s="159" customFormat="1" ht="11.25">
      <c r="A201" s="84"/>
      <c r="B201" s="84"/>
      <c r="C201" s="84"/>
      <c r="D201" s="84"/>
      <c r="E201" s="84"/>
      <c r="F201" s="84"/>
      <c r="G201" s="84"/>
      <c r="H201" s="84"/>
      <c r="I201" s="83"/>
      <c r="J201" s="83"/>
      <c r="K201" s="83"/>
      <c r="L201" s="83"/>
    </row>
    <row r="202" spans="1:12" s="159" customFormat="1" ht="11.25">
      <c r="A202" s="84"/>
      <c r="B202" s="84"/>
      <c r="C202" s="84"/>
      <c r="D202" s="84"/>
      <c r="E202" s="84"/>
      <c r="F202" s="84"/>
      <c r="G202" s="84"/>
      <c r="H202" s="84"/>
      <c r="I202" s="83"/>
      <c r="J202" s="83"/>
      <c r="K202" s="83"/>
      <c r="L202" s="83"/>
    </row>
    <row r="203" spans="1:12" s="159" customFormat="1" ht="11.25">
      <c r="A203" s="84"/>
      <c r="B203" s="84"/>
      <c r="C203" s="84"/>
      <c r="D203" s="84"/>
      <c r="E203" s="84"/>
      <c r="F203" s="84"/>
      <c r="G203" s="84"/>
      <c r="H203" s="84"/>
      <c r="I203" s="83"/>
      <c r="J203" s="83"/>
      <c r="K203" s="83"/>
      <c r="L203" s="83"/>
    </row>
    <row r="204" spans="1:12" s="159" customFormat="1" ht="11.25">
      <c r="A204" s="84"/>
      <c r="B204" s="84"/>
      <c r="C204" s="84"/>
      <c r="D204" s="84"/>
      <c r="E204" s="84"/>
      <c r="F204" s="84"/>
      <c r="G204" s="84"/>
      <c r="H204" s="84"/>
      <c r="I204" s="83"/>
      <c r="J204" s="83"/>
      <c r="K204" s="83"/>
      <c r="L204" s="83"/>
    </row>
    <row r="205" spans="1:12" s="159" customFormat="1" ht="11.25">
      <c r="A205" s="84"/>
      <c r="B205" s="84"/>
      <c r="C205" s="84"/>
      <c r="D205" s="84"/>
      <c r="E205" s="84"/>
      <c r="F205" s="84"/>
      <c r="G205" s="84"/>
      <c r="H205" s="84"/>
      <c r="I205" s="83"/>
      <c r="J205" s="83"/>
      <c r="K205" s="83"/>
      <c r="L205" s="83"/>
    </row>
    <row r="206" spans="1:12" s="159" customFormat="1" ht="11.25">
      <c r="A206" s="84"/>
      <c r="B206" s="84"/>
      <c r="C206" s="84"/>
      <c r="D206" s="84"/>
      <c r="E206" s="84"/>
      <c r="F206" s="84"/>
      <c r="G206" s="84"/>
      <c r="H206" s="84"/>
      <c r="I206" s="83"/>
      <c r="J206" s="83"/>
      <c r="K206" s="83"/>
      <c r="L206" s="83"/>
    </row>
    <row r="207" spans="1:12" s="159" customFormat="1" ht="11.25">
      <c r="A207" s="84"/>
      <c r="B207" s="84"/>
      <c r="C207" s="84"/>
      <c r="D207" s="84"/>
      <c r="E207" s="84"/>
      <c r="F207" s="84"/>
      <c r="G207" s="84"/>
      <c r="H207" s="84"/>
      <c r="I207" s="83"/>
      <c r="J207" s="83"/>
      <c r="K207" s="83"/>
      <c r="L207" s="83"/>
    </row>
    <row r="208" spans="1:12" s="159" customFormat="1" ht="11.25">
      <c r="A208" s="84"/>
      <c r="B208" s="84"/>
      <c r="C208" s="84"/>
      <c r="D208" s="84"/>
      <c r="E208" s="84"/>
      <c r="F208" s="84"/>
      <c r="G208" s="84"/>
      <c r="H208" s="84"/>
      <c r="I208" s="83"/>
      <c r="J208" s="83"/>
      <c r="K208" s="83"/>
      <c r="L208" s="83"/>
    </row>
    <row r="209" spans="1:12" s="159" customFormat="1" ht="11.25">
      <c r="A209" s="84"/>
      <c r="B209" s="84"/>
      <c r="C209" s="84"/>
      <c r="D209" s="84"/>
      <c r="E209" s="84"/>
      <c r="F209" s="84"/>
      <c r="G209" s="84"/>
      <c r="H209" s="84"/>
      <c r="I209" s="83"/>
      <c r="J209" s="83"/>
      <c r="K209" s="83"/>
      <c r="L209" s="83"/>
    </row>
    <row r="210" spans="1:12" s="159" customFormat="1" ht="11.25">
      <c r="A210" s="84"/>
      <c r="B210" s="84"/>
      <c r="C210" s="84"/>
      <c r="D210" s="84"/>
      <c r="E210" s="84"/>
      <c r="F210" s="84"/>
      <c r="G210" s="84"/>
      <c r="H210" s="84"/>
      <c r="I210" s="83"/>
      <c r="J210" s="83"/>
      <c r="K210" s="83"/>
      <c r="L210" s="83"/>
    </row>
    <row r="211" spans="1:12" s="159" customFormat="1" ht="11.25">
      <c r="A211" s="84"/>
      <c r="B211" s="84"/>
      <c r="C211" s="84"/>
      <c r="D211" s="84"/>
      <c r="E211" s="84"/>
      <c r="F211" s="84"/>
      <c r="G211" s="84"/>
      <c r="H211" s="84"/>
      <c r="I211" s="83"/>
      <c r="J211" s="83"/>
      <c r="K211" s="83"/>
      <c r="L211" s="83"/>
    </row>
    <row r="212" spans="1:12" s="159" customFormat="1" ht="11.25">
      <c r="A212" s="84"/>
      <c r="B212" s="84"/>
      <c r="C212" s="84"/>
      <c r="D212" s="84"/>
      <c r="E212" s="84"/>
      <c r="F212" s="84"/>
      <c r="G212" s="84"/>
      <c r="H212" s="84"/>
      <c r="I212" s="83"/>
      <c r="J212" s="83"/>
      <c r="K212" s="83"/>
      <c r="L212" s="83"/>
    </row>
    <row r="213" spans="1:12" ht="11.25">
      <c r="A213" s="84"/>
      <c r="B213" s="84"/>
      <c r="C213" s="84"/>
      <c r="D213" s="84"/>
      <c r="E213" s="84"/>
      <c r="F213" s="84"/>
      <c r="G213" s="84"/>
      <c r="H213" s="84"/>
      <c r="I213" s="83"/>
      <c r="J213" s="83"/>
      <c r="K213" s="83"/>
      <c r="L213" s="83"/>
    </row>
    <row r="214" spans="1:12" ht="11.25">
      <c r="A214" s="84"/>
      <c r="B214" s="84"/>
      <c r="C214" s="84"/>
      <c r="D214" s="84"/>
      <c r="E214" s="84"/>
      <c r="F214" s="84"/>
      <c r="G214" s="84"/>
      <c r="H214" s="84"/>
      <c r="I214" s="83"/>
      <c r="J214" s="83"/>
      <c r="K214" s="83"/>
      <c r="L214" s="83"/>
    </row>
    <row r="215" spans="1:12" ht="11.25">
      <c r="A215" s="84"/>
      <c r="B215" s="84"/>
      <c r="C215" s="84"/>
      <c r="D215" s="84"/>
      <c r="E215" s="84"/>
      <c r="F215" s="84"/>
      <c r="G215" s="84"/>
      <c r="H215" s="84"/>
      <c r="I215" s="83"/>
      <c r="J215" s="83"/>
      <c r="K215" s="83"/>
      <c r="L215" s="83"/>
    </row>
    <row r="216" spans="1:12" ht="11.25">
      <c r="A216" s="84"/>
      <c r="B216" s="84"/>
      <c r="C216" s="84"/>
      <c r="D216" s="84"/>
      <c r="E216" s="84"/>
      <c r="F216" s="84"/>
      <c r="G216" s="84"/>
      <c r="H216" s="84"/>
      <c r="I216" s="83"/>
      <c r="J216" s="83"/>
      <c r="K216" s="83"/>
      <c r="L216" s="83"/>
    </row>
    <row r="217" spans="1:12" ht="11.25">
      <c r="A217" s="84"/>
      <c r="B217" s="84"/>
      <c r="C217" s="84"/>
      <c r="D217" s="84"/>
      <c r="E217" s="84"/>
      <c r="F217" s="84"/>
      <c r="G217" s="84"/>
      <c r="H217" s="84"/>
      <c r="I217" s="83"/>
      <c r="J217" s="83"/>
      <c r="K217" s="83"/>
      <c r="L217" s="83"/>
    </row>
    <row r="218" spans="1:12" ht="11.25">
      <c r="A218" s="84"/>
      <c r="B218" s="84"/>
      <c r="C218" s="84"/>
      <c r="D218" s="84"/>
      <c r="E218" s="84"/>
      <c r="F218" s="84"/>
      <c r="G218" s="84"/>
      <c r="H218" s="84"/>
      <c r="I218" s="83"/>
      <c r="J218" s="83"/>
      <c r="K218" s="83"/>
      <c r="L218" s="83"/>
    </row>
    <row r="219" spans="1:12" ht="11.25">
      <c r="A219" s="84"/>
      <c r="B219" s="84"/>
      <c r="C219" s="84"/>
      <c r="D219" s="84"/>
      <c r="E219" s="84"/>
      <c r="F219" s="84"/>
      <c r="G219" s="84"/>
      <c r="H219" s="84"/>
      <c r="I219" s="83"/>
      <c r="J219" s="83"/>
      <c r="K219" s="83"/>
      <c r="L219" s="83"/>
    </row>
    <row r="220" spans="1:12" ht="11.25">
      <c r="A220" s="84"/>
      <c r="B220" s="84"/>
      <c r="C220" s="84"/>
      <c r="D220" s="84"/>
      <c r="E220" s="84"/>
      <c r="F220" s="84"/>
      <c r="G220" s="84"/>
      <c r="H220" s="84"/>
      <c r="I220" s="83"/>
      <c r="J220" s="83"/>
      <c r="K220" s="83"/>
      <c r="L220" s="83"/>
    </row>
    <row r="221" spans="1:12" ht="11.25">
      <c r="A221" s="84"/>
      <c r="B221" s="84"/>
      <c r="C221" s="84"/>
      <c r="D221" s="84"/>
      <c r="E221" s="84"/>
      <c r="F221" s="84"/>
      <c r="G221" s="84"/>
      <c r="H221" s="84"/>
      <c r="I221" s="83"/>
      <c r="J221" s="83"/>
      <c r="K221" s="83"/>
      <c r="L221" s="83"/>
    </row>
    <row r="222" spans="1:12" ht="11.25">
      <c r="A222" s="84"/>
      <c r="B222" s="84"/>
      <c r="C222" s="84"/>
      <c r="D222" s="84"/>
      <c r="E222" s="84"/>
      <c r="F222" s="84"/>
      <c r="G222" s="84"/>
      <c r="H222" s="84"/>
      <c r="I222" s="83"/>
      <c r="J222" s="83"/>
      <c r="K222" s="83"/>
      <c r="L222" s="83"/>
    </row>
    <row r="223" spans="1:12" ht="11.25">
      <c r="A223" s="84"/>
      <c r="B223" s="84"/>
      <c r="C223" s="84"/>
      <c r="D223" s="84"/>
      <c r="E223" s="84"/>
      <c r="F223" s="84"/>
      <c r="G223" s="84"/>
      <c r="H223" s="84"/>
      <c r="I223" s="83"/>
      <c r="J223" s="83"/>
      <c r="K223" s="83"/>
      <c r="L223" s="83"/>
    </row>
    <row r="224" spans="1:12" ht="11.25">
      <c r="A224" s="84"/>
      <c r="B224" s="84"/>
      <c r="C224" s="84"/>
      <c r="D224" s="84"/>
      <c r="E224" s="84"/>
      <c r="F224" s="84"/>
      <c r="G224" s="84"/>
      <c r="H224" s="84"/>
      <c r="I224" s="83"/>
      <c r="J224" s="83"/>
      <c r="K224" s="83"/>
      <c r="L224" s="83"/>
    </row>
    <row r="225" spans="1:12" ht="11.25">
      <c r="A225" s="84"/>
      <c r="B225" s="84"/>
      <c r="C225" s="84"/>
      <c r="D225" s="84"/>
      <c r="E225" s="84"/>
      <c r="F225" s="84"/>
      <c r="G225" s="84"/>
      <c r="H225" s="84"/>
      <c r="I225" s="83"/>
      <c r="J225" s="83"/>
      <c r="K225" s="83"/>
      <c r="L225" s="83"/>
    </row>
    <row r="226" spans="1:12" ht="11.25">
      <c r="A226" s="84"/>
      <c r="B226" s="84"/>
      <c r="C226" s="84"/>
      <c r="D226" s="84"/>
      <c r="E226" s="84"/>
      <c r="F226" s="84"/>
      <c r="G226" s="84"/>
      <c r="H226" s="84"/>
      <c r="I226" s="83"/>
      <c r="J226" s="83"/>
      <c r="K226" s="83"/>
      <c r="L226" s="83"/>
    </row>
    <row r="227" spans="1:12" ht="11.25">
      <c r="A227" s="84"/>
      <c r="B227" s="84"/>
      <c r="C227" s="84"/>
      <c r="D227" s="84"/>
      <c r="E227" s="84"/>
      <c r="F227" s="84"/>
      <c r="G227" s="84"/>
      <c r="H227" s="84"/>
      <c r="I227" s="83"/>
      <c r="J227" s="83"/>
      <c r="K227" s="83"/>
      <c r="L227" s="83"/>
    </row>
    <row r="228" spans="1:12" ht="11.25">
      <c r="A228" s="84"/>
      <c r="B228" s="84"/>
      <c r="C228" s="84"/>
      <c r="D228" s="84"/>
      <c r="E228" s="84"/>
      <c r="F228" s="84"/>
      <c r="G228" s="84"/>
      <c r="H228" s="84"/>
      <c r="I228" s="83"/>
      <c r="J228" s="83"/>
      <c r="K228" s="83"/>
      <c r="L228" s="83"/>
    </row>
    <row r="229" spans="1:12" ht="11.25">
      <c r="A229" s="84"/>
      <c r="B229" s="84"/>
      <c r="C229" s="84"/>
      <c r="D229" s="84"/>
      <c r="E229" s="84"/>
      <c r="F229" s="84"/>
      <c r="G229" s="84"/>
      <c r="H229" s="84"/>
      <c r="I229" s="83"/>
      <c r="J229" s="83"/>
      <c r="K229" s="83"/>
      <c r="L229" s="83"/>
    </row>
    <row r="230" spans="1:12" ht="11.25">
      <c r="A230" s="84"/>
      <c r="B230" s="84"/>
      <c r="C230" s="84"/>
      <c r="D230" s="84"/>
      <c r="E230" s="84"/>
      <c r="F230" s="84"/>
      <c r="G230" s="84"/>
      <c r="H230" s="84"/>
      <c r="I230" s="83"/>
      <c r="J230" s="83"/>
      <c r="K230" s="83"/>
      <c r="L230" s="83"/>
    </row>
    <row r="231" spans="1:12" ht="11.25">
      <c r="A231" s="84"/>
      <c r="B231" s="84"/>
      <c r="C231" s="84"/>
      <c r="D231" s="84"/>
      <c r="E231" s="84"/>
      <c r="F231" s="84"/>
      <c r="G231" s="84"/>
      <c r="H231" s="84"/>
      <c r="I231" s="83"/>
      <c r="J231" s="83"/>
      <c r="K231" s="83"/>
      <c r="L231" s="83"/>
    </row>
    <row r="232" spans="1:12" ht="11.25">
      <c r="A232" s="84"/>
      <c r="B232" s="84"/>
      <c r="C232" s="84"/>
      <c r="D232" s="84"/>
      <c r="E232" s="84"/>
      <c r="F232" s="84"/>
      <c r="G232" s="84"/>
      <c r="H232" s="84"/>
      <c r="I232" s="83"/>
      <c r="J232" s="83"/>
      <c r="K232" s="83"/>
      <c r="L232" s="83"/>
    </row>
    <row r="233" spans="1:12" ht="11.25">
      <c r="A233" s="84"/>
      <c r="B233" s="84"/>
      <c r="C233" s="84"/>
      <c r="D233" s="84"/>
      <c r="E233" s="84"/>
      <c r="F233" s="84"/>
      <c r="G233" s="84"/>
      <c r="H233" s="84"/>
      <c r="I233" s="83"/>
      <c r="J233" s="83"/>
      <c r="K233" s="83"/>
      <c r="L233" s="83"/>
    </row>
    <row r="234" spans="1:12" ht="11.25">
      <c r="A234" s="84"/>
      <c r="B234" s="84"/>
      <c r="C234" s="84"/>
      <c r="D234" s="84"/>
      <c r="E234" s="84"/>
      <c r="F234" s="84"/>
      <c r="G234" s="84"/>
      <c r="H234" s="84"/>
      <c r="I234" s="83"/>
      <c r="J234" s="83"/>
      <c r="K234" s="83"/>
      <c r="L234" s="83"/>
    </row>
    <row r="235" spans="1:12" ht="11.25">
      <c r="A235" s="84"/>
      <c r="B235" s="84"/>
      <c r="C235" s="84"/>
      <c r="D235" s="84"/>
      <c r="E235" s="84"/>
      <c r="F235" s="84"/>
      <c r="G235" s="84"/>
      <c r="H235" s="84"/>
      <c r="I235" s="83"/>
      <c r="J235" s="83"/>
      <c r="K235" s="83"/>
      <c r="L235" s="83"/>
    </row>
    <row r="236" spans="1:12" ht="11.25">
      <c r="A236" s="84"/>
      <c r="B236" s="84"/>
      <c r="C236" s="84"/>
      <c r="D236" s="84"/>
      <c r="E236" s="84"/>
      <c r="F236" s="84"/>
      <c r="G236" s="84"/>
      <c r="H236" s="84"/>
      <c r="I236" s="83"/>
      <c r="J236" s="83"/>
      <c r="K236" s="83"/>
      <c r="L236" s="83"/>
    </row>
    <row r="237" spans="1:12" ht="11.25">
      <c r="A237" s="84"/>
      <c r="B237" s="84"/>
      <c r="C237" s="84"/>
      <c r="D237" s="84"/>
      <c r="E237" s="84"/>
      <c r="F237" s="84"/>
      <c r="G237" s="84"/>
      <c r="H237" s="84"/>
      <c r="I237" s="83"/>
      <c r="J237" s="83"/>
      <c r="K237" s="83"/>
      <c r="L237" s="83"/>
    </row>
    <row r="238" spans="1:12" ht="11.25">
      <c r="A238" s="84"/>
      <c r="B238" s="84"/>
      <c r="C238" s="84"/>
      <c r="D238" s="84"/>
      <c r="E238" s="84"/>
      <c r="F238" s="84"/>
      <c r="G238" s="84"/>
      <c r="H238" s="84"/>
      <c r="I238" s="83"/>
      <c r="J238" s="83"/>
      <c r="K238" s="83"/>
      <c r="L238" s="83"/>
    </row>
    <row r="239" spans="1:12" ht="11.25">
      <c r="A239" s="84"/>
      <c r="B239" s="84"/>
      <c r="C239" s="84"/>
      <c r="D239" s="84"/>
      <c r="E239" s="84"/>
      <c r="F239" s="84"/>
      <c r="G239" s="84"/>
      <c r="H239" s="84"/>
      <c r="I239" s="83"/>
      <c r="J239" s="83"/>
      <c r="K239" s="83"/>
      <c r="L239" s="83"/>
    </row>
    <row r="240" spans="1:12" ht="11.25">
      <c r="A240" s="84"/>
      <c r="B240" s="84"/>
      <c r="C240" s="84"/>
      <c r="D240" s="84"/>
      <c r="E240" s="84"/>
      <c r="F240" s="84"/>
      <c r="G240" s="84"/>
      <c r="H240" s="84"/>
      <c r="I240" s="83"/>
      <c r="J240" s="83"/>
      <c r="K240" s="83"/>
      <c r="L240" s="83"/>
    </row>
    <row r="241" spans="1:12" ht="11.25">
      <c r="A241" s="84"/>
      <c r="B241" s="84"/>
      <c r="C241" s="84"/>
      <c r="D241" s="84"/>
      <c r="E241" s="84"/>
      <c r="F241" s="84"/>
      <c r="G241" s="84"/>
      <c r="H241" s="84"/>
      <c r="I241" s="83"/>
      <c r="J241" s="83"/>
      <c r="K241" s="83"/>
      <c r="L241" s="83"/>
    </row>
    <row r="242" spans="1:12" ht="11.25">
      <c r="A242" s="84"/>
      <c r="B242" s="84"/>
      <c r="C242" s="84"/>
      <c r="D242" s="84"/>
      <c r="E242" s="84"/>
      <c r="F242" s="84"/>
      <c r="G242" s="84"/>
      <c r="H242" s="84"/>
      <c r="I242" s="83"/>
      <c r="J242" s="83"/>
      <c r="K242" s="83"/>
      <c r="L242" s="83"/>
    </row>
    <row r="243" spans="1:12" ht="11.25">
      <c r="A243" s="84"/>
      <c r="B243" s="84"/>
      <c r="C243" s="84"/>
      <c r="D243" s="84"/>
      <c r="E243" s="84"/>
      <c r="F243" s="84"/>
      <c r="G243" s="84"/>
      <c r="H243" s="84"/>
      <c r="I243" s="83"/>
      <c r="J243" s="83"/>
      <c r="K243" s="83"/>
      <c r="L243" s="83"/>
    </row>
    <row r="244" spans="1:12" ht="11.25">
      <c r="A244" s="84"/>
      <c r="B244" s="84"/>
      <c r="C244" s="84"/>
      <c r="D244" s="84"/>
      <c r="E244" s="84"/>
      <c r="F244" s="84"/>
      <c r="G244" s="84"/>
      <c r="H244" s="84"/>
      <c r="I244" s="83"/>
      <c r="J244" s="83"/>
      <c r="K244" s="83"/>
      <c r="L244" s="83"/>
    </row>
    <row r="245" spans="1:12" ht="11.25">
      <c r="A245" s="84"/>
      <c r="B245" s="84"/>
      <c r="C245" s="84"/>
      <c r="D245" s="84"/>
      <c r="E245" s="84"/>
      <c r="F245" s="84"/>
      <c r="G245" s="84"/>
      <c r="H245" s="84"/>
      <c r="I245" s="83"/>
      <c r="J245" s="83"/>
      <c r="K245" s="83"/>
      <c r="L245" s="83"/>
    </row>
    <row r="246" spans="1:12" ht="11.25">
      <c r="A246" s="84"/>
      <c r="B246" s="84"/>
      <c r="C246" s="84"/>
      <c r="D246" s="84"/>
      <c r="E246" s="84"/>
      <c r="F246" s="84"/>
      <c r="G246" s="84"/>
      <c r="H246" s="84"/>
      <c r="I246" s="83"/>
      <c r="J246" s="83"/>
      <c r="K246" s="83"/>
      <c r="L246" s="83"/>
    </row>
    <row r="247" spans="1:12" ht="11.25">
      <c r="A247" s="84"/>
      <c r="B247" s="84"/>
      <c r="C247" s="84"/>
      <c r="D247" s="84"/>
      <c r="E247" s="84"/>
      <c r="F247" s="84"/>
      <c r="G247" s="84"/>
      <c r="H247" s="84"/>
      <c r="I247" s="83"/>
      <c r="J247" s="83"/>
      <c r="K247" s="83"/>
      <c r="L247" s="83"/>
    </row>
    <row r="248" spans="1:12" ht="11.25">
      <c r="A248" s="84"/>
      <c r="B248" s="84"/>
      <c r="C248" s="84"/>
      <c r="D248" s="84"/>
      <c r="E248" s="84"/>
      <c r="F248" s="84"/>
      <c r="G248" s="84"/>
      <c r="H248" s="84"/>
      <c r="I248" s="83"/>
      <c r="J248" s="83"/>
      <c r="K248" s="83"/>
      <c r="L248" s="83"/>
    </row>
    <row r="249" spans="1:12" ht="11.25">
      <c r="A249" s="84"/>
      <c r="B249" s="84"/>
      <c r="C249" s="84"/>
      <c r="D249" s="84"/>
      <c r="E249" s="84"/>
      <c r="F249" s="84"/>
      <c r="G249" s="84"/>
      <c r="H249" s="84"/>
      <c r="I249" s="83"/>
      <c r="J249" s="83"/>
      <c r="K249" s="83"/>
      <c r="L249" s="83"/>
    </row>
    <row r="250" spans="1:12" ht="11.25">
      <c r="A250" s="84"/>
      <c r="B250" s="84"/>
      <c r="C250" s="84"/>
      <c r="D250" s="84"/>
      <c r="E250" s="84"/>
      <c r="F250" s="84"/>
      <c r="G250" s="84"/>
      <c r="H250" s="84"/>
      <c r="I250" s="83"/>
      <c r="J250" s="83"/>
      <c r="K250" s="83"/>
      <c r="L250" s="83"/>
    </row>
    <row r="251" spans="1:12" ht="11.25">
      <c r="A251" s="84"/>
      <c r="B251" s="84"/>
      <c r="C251" s="84"/>
      <c r="D251" s="84"/>
      <c r="E251" s="84"/>
      <c r="F251" s="84"/>
      <c r="G251" s="84"/>
      <c r="H251" s="84"/>
      <c r="I251" s="83"/>
      <c r="J251" s="83"/>
      <c r="K251" s="83"/>
      <c r="L251" s="83"/>
    </row>
    <row r="252" spans="1:12" ht="11.25">
      <c r="A252" s="84"/>
      <c r="B252" s="84"/>
      <c r="C252" s="84"/>
      <c r="D252" s="84"/>
      <c r="E252" s="84"/>
      <c r="F252" s="84"/>
      <c r="G252" s="84"/>
      <c r="H252" s="84"/>
      <c r="I252" s="83"/>
      <c r="J252" s="83"/>
      <c r="K252" s="83"/>
      <c r="L252" s="83"/>
    </row>
    <row r="253" spans="1:12" ht="11.25">
      <c r="A253" s="84"/>
      <c r="B253" s="84"/>
      <c r="C253" s="84"/>
      <c r="D253" s="84"/>
      <c r="E253" s="84"/>
      <c r="F253" s="84"/>
      <c r="G253" s="84"/>
      <c r="H253" s="84"/>
      <c r="I253" s="83"/>
      <c r="J253" s="83"/>
      <c r="K253" s="83"/>
      <c r="L253" s="83"/>
    </row>
    <row r="254" spans="1:12" ht="11.25">
      <c r="A254" s="84"/>
      <c r="B254" s="84"/>
      <c r="C254" s="84"/>
      <c r="D254" s="84"/>
      <c r="E254" s="84"/>
      <c r="F254" s="84"/>
      <c r="G254" s="84"/>
      <c r="H254" s="84"/>
      <c r="I254" s="83"/>
      <c r="J254" s="83"/>
      <c r="K254" s="83"/>
      <c r="L254" s="83"/>
    </row>
    <row r="255" spans="1:12" ht="11.25">
      <c r="A255" s="84"/>
      <c r="B255" s="84"/>
      <c r="C255" s="84"/>
      <c r="D255" s="84"/>
      <c r="E255" s="84"/>
      <c r="F255" s="84"/>
      <c r="G255" s="84"/>
      <c r="H255" s="84"/>
      <c r="I255" s="83"/>
      <c r="J255" s="83"/>
      <c r="K255" s="83"/>
      <c r="L255" s="83"/>
    </row>
    <row r="256" spans="1:12" ht="11.25">
      <c r="A256" s="84"/>
      <c r="B256" s="84"/>
      <c r="C256" s="84"/>
      <c r="D256" s="84"/>
      <c r="E256" s="84"/>
      <c r="F256" s="84"/>
      <c r="G256" s="84"/>
      <c r="H256" s="84"/>
      <c r="I256" s="83"/>
      <c r="J256" s="83"/>
      <c r="K256" s="83"/>
      <c r="L256" s="83"/>
    </row>
    <row r="257" spans="1:12" ht="11.25">
      <c r="A257" s="84"/>
      <c r="B257" s="84"/>
      <c r="C257" s="84"/>
      <c r="D257" s="84"/>
      <c r="E257" s="84"/>
      <c r="F257" s="84"/>
      <c r="G257" s="84"/>
      <c r="H257" s="84"/>
      <c r="I257" s="83"/>
      <c r="J257" s="83"/>
      <c r="K257" s="83"/>
      <c r="L257" s="83"/>
    </row>
    <row r="258" spans="1:12" ht="11.25">
      <c r="A258" s="84"/>
      <c r="B258" s="84"/>
      <c r="C258" s="84"/>
      <c r="D258" s="84"/>
      <c r="E258" s="84"/>
      <c r="F258" s="84"/>
      <c r="G258" s="84"/>
      <c r="H258" s="84"/>
      <c r="I258" s="83"/>
      <c r="J258" s="83"/>
      <c r="K258" s="83"/>
      <c r="L258" s="83"/>
    </row>
    <row r="259" spans="1:12" ht="11.25">
      <c r="A259" s="84"/>
      <c r="B259" s="84"/>
      <c r="C259" s="84"/>
      <c r="D259" s="84"/>
      <c r="E259" s="84"/>
      <c r="F259" s="84"/>
      <c r="G259" s="84"/>
      <c r="H259" s="84"/>
      <c r="I259" s="83"/>
      <c r="J259" s="83"/>
      <c r="K259" s="83"/>
      <c r="L259" s="83"/>
    </row>
    <row r="260" spans="1:12" ht="11.25">
      <c r="A260" s="84"/>
      <c r="B260" s="84"/>
      <c r="C260" s="84"/>
      <c r="D260" s="84"/>
      <c r="E260" s="84"/>
      <c r="F260" s="84"/>
      <c r="G260" s="84"/>
      <c r="H260" s="84"/>
      <c r="I260" s="83"/>
      <c r="J260" s="83"/>
      <c r="K260" s="83"/>
      <c r="L260" s="83"/>
    </row>
    <row r="261" spans="1:12" ht="11.25">
      <c r="A261" s="84"/>
      <c r="B261" s="84"/>
      <c r="C261" s="84"/>
      <c r="D261" s="84"/>
      <c r="E261" s="84"/>
      <c r="F261" s="84"/>
      <c r="G261" s="84"/>
      <c r="H261" s="84"/>
      <c r="I261" s="83"/>
      <c r="J261" s="83"/>
      <c r="K261" s="83"/>
      <c r="L261" s="83"/>
    </row>
    <row r="262" spans="1:12" ht="11.25">
      <c r="A262" s="84"/>
      <c r="B262" s="84"/>
      <c r="C262" s="84"/>
      <c r="D262" s="84"/>
      <c r="E262" s="84"/>
      <c r="F262" s="84"/>
      <c r="G262" s="84"/>
      <c r="H262" s="84"/>
      <c r="I262" s="83"/>
      <c r="J262" s="83"/>
      <c r="K262" s="83"/>
      <c r="L262" s="83"/>
    </row>
    <row r="263" spans="1:12" ht="11.25">
      <c r="A263" s="84"/>
      <c r="B263" s="84"/>
      <c r="C263" s="84"/>
      <c r="D263" s="84"/>
      <c r="E263" s="84"/>
      <c r="F263" s="84"/>
      <c r="G263" s="84"/>
      <c r="H263" s="84"/>
      <c r="I263" s="83"/>
      <c r="J263" s="83"/>
      <c r="K263" s="83"/>
      <c r="L263" s="83"/>
    </row>
    <row r="264" spans="1:12" ht="11.25">
      <c r="A264" s="84"/>
      <c r="B264" s="84"/>
      <c r="C264" s="84"/>
      <c r="D264" s="84"/>
      <c r="E264" s="84"/>
      <c r="F264" s="84"/>
      <c r="G264" s="84"/>
      <c r="H264" s="84"/>
      <c r="I264" s="83"/>
      <c r="J264" s="83"/>
      <c r="K264" s="83"/>
      <c r="L264" s="83"/>
    </row>
    <row r="265" spans="1:12" ht="11.25">
      <c r="A265" s="84"/>
      <c r="B265" s="84"/>
      <c r="C265" s="84"/>
      <c r="D265" s="84"/>
      <c r="E265" s="84"/>
      <c r="F265" s="84"/>
      <c r="G265" s="84"/>
      <c r="H265" s="84"/>
      <c r="I265" s="83"/>
      <c r="J265" s="83"/>
      <c r="K265" s="83"/>
      <c r="L265" s="83"/>
    </row>
    <row r="266" spans="1:12" ht="11.25">
      <c r="A266" s="84"/>
      <c r="B266" s="84"/>
      <c r="C266" s="84"/>
      <c r="D266" s="84"/>
      <c r="E266" s="84"/>
      <c r="F266" s="84"/>
      <c r="G266" s="84"/>
      <c r="H266" s="84"/>
      <c r="I266" s="83"/>
      <c r="J266" s="83"/>
      <c r="K266" s="83"/>
      <c r="L266" s="83"/>
    </row>
    <row r="267" spans="1:12" ht="11.25">
      <c r="A267" s="84"/>
      <c r="B267" s="84"/>
      <c r="C267" s="84"/>
      <c r="D267" s="84"/>
      <c r="E267" s="84"/>
      <c r="F267" s="84"/>
      <c r="G267" s="84"/>
      <c r="H267" s="84"/>
      <c r="I267" s="83"/>
      <c r="J267" s="83"/>
      <c r="K267" s="83"/>
      <c r="L267" s="83"/>
    </row>
    <row r="268" spans="1:12" ht="11.25">
      <c r="A268" s="84"/>
      <c r="B268" s="84"/>
      <c r="C268" s="84"/>
      <c r="D268" s="84"/>
      <c r="E268" s="84"/>
      <c r="F268" s="84"/>
      <c r="G268" s="84"/>
      <c r="H268" s="84"/>
      <c r="I268" s="83"/>
      <c r="J268" s="83"/>
      <c r="K268" s="83"/>
      <c r="L268" s="83"/>
    </row>
    <row r="269" spans="1:12" ht="11.25">
      <c r="A269" s="84"/>
      <c r="B269" s="84"/>
      <c r="C269" s="84"/>
      <c r="D269" s="84"/>
      <c r="E269" s="84"/>
      <c r="F269" s="84"/>
      <c r="G269" s="84"/>
      <c r="H269" s="84"/>
      <c r="I269" s="83"/>
      <c r="J269" s="83"/>
      <c r="K269" s="83"/>
      <c r="L269" s="83"/>
    </row>
    <row r="270" spans="1:12" ht="11.25">
      <c r="A270" s="84"/>
      <c r="B270" s="84"/>
      <c r="C270" s="84"/>
      <c r="D270" s="84"/>
      <c r="E270" s="84"/>
      <c r="F270" s="84"/>
      <c r="G270" s="84"/>
      <c r="H270" s="84"/>
      <c r="I270" s="83"/>
      <c r="J270" s="83"/>
      <c r="K270" s="83"/>
      <c r="L270" s="83"/>
    </row>
    <row r="271" spans="1:12" ht="11.25">
      <c r="A271" s="84"/>
      <c r="B271" s="84"/>
      <c r="C271" s="84"/>
      <c r="D271" s="84"/>
      <c r="E271" s="84"/>
      <c r="F271" s="84"/>
      <c r="G271" s="84"/>
      <c r="H271" s="84"/>
      <c r="I271" s="83"/>
      <c r="J271" s="83"/>
      <c r="K271" s="83"/>
      <c r="L271" s="83"/>
    </row>
    <row r="272" spans="1:12" ht="11.25">
      <c r="A272" s="84"/>
      <c r="B272" s="84"/>
      <c r="C272" s="84"/>
      <c r="D272" s="84"/>
      <c r="E272" s="84"/>
      <c r="F272" s="84"/>
      <c r="G272" s="84"/>
      <c r="H272" s="84"/>
      <c r="I272" s="83"/>
      <c r="J272" s="83"/>
      <c r="K272" s="83"/>
      <c r="L272" s="83"/>
    </row>
    <row r="273" spans="1:12" ht="11.25">
      <c r="A273" s="84"/>
      <c r="B273" s="84"/>
      <c r="C273" s="84"/>
      <c r="D273" s="84"/>
      <c r="E273" s="84"/>
      <c r="F273" s="84"/>
      <c r="G273" s="84"/>
      <c r="H273" s="84"/>
      <c r="I273" s="83"/>
      <c r="J273" s="83"/>
      <c r="K273" s="83"/>
      <c r="L273" s="83"/>
    </row>
    <row r="274" spans="1:12" ht="11.25">
      <c r="A274" s="84"/>
      <c r="B274" s="84"/>
      <c r="C274" s="84"/>
      <c r="D274" s="84"/>
      <c r="E274" s="84"/>
      <c r="F274" s="84"/>
      <c r="G274" s="84"/>
      <c r="H274" s="84"/>
      <c r="I274" s="83"/>
      <c r="J274" s="83"/>
      <c r="K274" s="83"/>
      <c r="L274" s="83"/>
    </row>
    <row r="275" spans="1:12" ht="11.25">
      <c r="A275" s="84"/>
      <c r="B275" s="84"/>
      <c r="C275" s="84"/>
      <c r="D275" s="84"/>
      <c r="E275" s="84"/>
      <c r="F275" s="84"/>
      <c r="G275" s="84"/>
      <c r="H275" s="84"/>
      <c r="I275" s="83"/>
      <c r="J275" s="83"/>
      <c r="K275" s="83"/>
      <c r="L275" s="83"/>
    </row>
    <row r="276" spans="1:12" ht="11.25">
      <c r="A276" s="84"/>
      <c r="B276" s="84"/>
      <c r="C276" s="84"/>
      <c r="D276" s="84"/>
      <c r="E276" s="84"/>
      <c r="F276" s="84"/>
      <c r="G276" s="84"/>
      <c r="H276" s="84"/>
      <c r="I276" s="83"/>
      <c r="J276" s="83"/>
      <c r="K276" s="83"/>
      <c r="L276" s="83"/>
    </row>
    <row r="277" spans="1:12" ht="11.25">
      <c r="A277" s="84"/>
      <c r="B277" s="84"/>
      <c r="C277" s="84"/>
      <c r="D277" s="84"/>
      <c r="E277" s="84"/>
      <c r="F277" s="84"/>
      <c r="G277" s="84"/>
      <c r="H277" s="84"/>
      <c r="I277" s="83"/>
      <c r="J277" s="83"/>
      <c r="K277" s="83"/>
      <c r="L277" s="83"/>
    </row>
    <row r="278" spans="1:12" ht="11.25">
      <c r="A278" s="84"/>
      <c r="B278" s="84"/>
      <c r="C278" s="84"/>
      <c r="D278" s="84"/>
      <c r="E278" s="84"/>
      <c r="F278" s="84"/>
      <c r="G278" s="84"/>
      <c r="H278" s="84"/>
      <c r="I278" s="83"/>
      <c r="J278" s="83"/>
      <c r="K278" s="83"/>
      <c r="L278" s="83"/>
    </row>
    <row r="279" spans="1:12" ht="11.25">
      <c r="A279" s="84"/>
      <c r="B279" s="84"/>
      <c r="C279" s="84"/>
      <c r="D279" s="84"/>
      <c r="E279" s="84"/>
      <c r="F279" s="84"/>
      <c r="G279" s="84"/>
      <c r="H279" s="84"/>
      <c r="I279" s="83"/>
      <c r="J279" s="83"/>
      <c r="K279" s="83"/>
      <c r="L279" s="83"/>
    </row>
    <row r="280" spans="1:12" ht="11.25">
      <c r="A280" s="84"/>
      <c r="B280" s="84"/>
      <c r="C280" s="84"/>
      <c r="D280" s="84"/>
      <c r="E280" s="84"/>
      <c r="F280" s="84"/>
      <c r="G280" s="84"/>
      <c r="H280" s="84"/>
      <c r="I280" s="83"/>
      <c r="J280" s="83"/>
      <c r="K280" s="83"/>
      <c r="L280" s="83"/>
    </row>
    <row r="281" spans="1:12" ht="11.25">
      <c r="A281" s="84"/>
      <c r="B281" s="84"/>
      <c r="C281" s="84"/>
      <c r="D281" s="84"/>
      <c r="E281" s="84"/>
      <c r="F281" s="84"/>
      <c r="G281" s="84"/>
      <c r="H281" s="84"/>
      <c r="I281" s="83"/>
      <c r="J281" s="83"/>
      <c r="K281" s="83"/>
      <c r="L281" s="83"/>
    </row>
    <row r="282" spans="1:12" ht="11.25">
      <c r="A282" s="84"/>
      <c r="B282" s="84"/>
      <c r="C282" s="84"/>
      <c r="D282" s="84"/>
      <c r="E282" s="84"/>
      <c r="F282" s="84"/>
      <c r="G282" s="84"/>
      <c r="H282" s="84"/>
      <c r="I282" s="83"/>
      <c r="J282" s="83"/>
      <c r="K282" s="83"/>
      <c r="L282" s="83"/>
    </row>
    <row r="283" spans="1:12" ht="11.25">
      <c r="A283" s="84"/>
      <c r="B283" s="84"/>
      <c r="C283" s="84"/>
      <c r="D283" s="84"/>
      <c r="E283" s="84"/>
      <c r="F283" s="84"/>
      <c r="G283" s="84"/>
      <c r="H283" s="84"/>
      <c r="I283" s="83"/>
      <c r="J283" s="83"/>
      <c r="K283" s="83"/>
      <c r="L283" s="83"/>
    </row>
    <row r="284" spans="1:12" ht="11.25">
      <c r="A284" s="84"/>
      <c r="B284" s="84"/>
      <c r="C284" s="84"/>
      <c r="D284" s="84"/>
      <c r="E284" s="84"/>
      <c r="F284" s="84"/>
      <c r="G284" s="84"/>
      <c r="H284" s="84"/>
      <c r="I284" s="83"/>
      <c r="J284" s="83"/>
      <c r="K284" s="83"/>
      <c r="L284" s="83"/>
    </row>
    <row r="285" spans="1:12" ht="11.25">
      <c r="A285" s="84"/>
      <c r="B285" s="84"/>
      <c r="C285" s="84"/>
      <c r="D285" s="84"/>
      <c r="E285" s="84"/>
      <c r="F285" s="84"/>
      <c r="G285" s="84"/>
      <c r="H285" s="84"/>
      <c r="I285" s="83"/>
      <c r="J285" s="83"/>
      <c r="K285" s="83"/>
      <c r="L285" s="83"/>
    </row>
    <row r="286" spans="1:12" ht="11.25">
      <c r="A286" s="84"/>
      <c r="B286" s="84"/>
      <c r="C286" s="84"/>
      <c r="D286" s="84"/>
      <c r="E286" s="84"/>
      <c r="F286" s="84"/>
      <c r="G286" s="84"/>
      <c r="H286" s="84"/>
      <c r="I286" s="83"/>
      <c r="J286" s="83"/>
      <c r="K286" s="83"/>
      <c r="L286" s="83"/>
    </row>
    <row r="287" spans="1:12" ht="11.25">
      <c r="A287" s="84"/>
      <c r="B287" s="84"/>
      <c r="C287" s="84"/>
      <c r="D287" s="84"/>
      <c r="E287" s="84"/>
      <c r="F287" s="84"/>
      <c r="G287" s="84"/>
      <c r="H287" s="84"/>
      <c r="I287" s="83"/>
      <c r="J287" s="83"/>
      <c r="K287" s="83"/>
      <c r="L287" s="83"/>
    </row>
    <row r="288" spans="1:12" ht="11.25">
      <c r="A288" s="84"/>
      <c r="B288" s="84"/>
      <c r="C288" s="84"/>
      <c r="D288" s="84"/>
      <c r="E288" s="84"/>
      <c r="F288" s="84"/>
      <c r="G288" s="84"/>
      <c r="H288" s="84"/>
      <c r="I288" s="83"/>
      <c r="J288" s="83"/>
      <c r="K288" s="83"/>
      <c r="L288" s="83"/>
    </row>
    <row r="289" spans="1:12" ht="11.25">
      <c r="A289" s="84"/>
      <c r="B289" s="84"/>
      <c r="C289" s="84"/>
      <c r="D289" s="84"/>
      <c r="E289" s="84"/>
      <c r="F289" s="84"/>
      <c r="G289" s="84"/>
      <c r="H289" s="84"/>
      <c r="I289" s="83"/>
      <c r="J289" s="83"/>
      <c r="K289" s="83"/>
      <c r="L289" s="83"/>
    </row>
    <row r="290" spans="1:12" ht="11.25">
      <c r="A290" s="84"/>
      <c r="B290" s="84"/>
      <c r="C290" s="84"/>
      <c r="D290" s="84"/>
      <c r="E290" s="84"/>
      <c r="F290" s="84"/>
      <c r="G290" s="84"/>
      <c r="H290" s="84"/>
      <c r="I290" s="83"/>
      <c r="J290" s="83"/>
      <c r="K290" s="83"/>
      <c r="L290" s="83"/>
    </row>
    <row r="291" spans="1:12" ht="11.25">
      <c r="A291" s="84"/>
      <c r="B291" s="84"/>
      <c r="C291" s="84"/>
      <c r="D291" s="84"/>
      <c r="E291" s="84"/>
      <c r="F291" s="84"/>
      <c r="G291" s="84"/>
      <c r="H291" s="84"/>
      <c r="I291" s="83"/>
      <c r="J291" s="83"/>
      <c r="K291" s="83"/>
      <c r="L291" s="83"/>
    </row>
    <row r="292" spans="1:12" ht="11.25">
      <c r="A292" s="84"/>
      <c r="B292" s="84"/>
      <c r="C292" s="84"/>
      <c r="D292" s="84"/>
      <c r="E292" s="84"/>
      <c r="F292" s="84"/>
      <c r="G292" s="84"/>
      <c r="H292" s="84"/>
      <c r="I292" s="83"/>
      <c r="J292" s="83"/>
      <c r="K292" s="83"/>
      <c r="L292" s="83"/>
    </row>
    <row r="293" spans="1:12" ht="11.25">
      <c r="A293" s="84"/>
      <c r="B293" s="84"/>
      <c r="C293" s="84"/>
      <c r="D293" s="84"/>
      <c r="E293" s="84"/>
      <c r="F293" s="84"/>
      <c r="G293" s="84"/>
      <c r="H293" s="84"/>
      <c r="I293" s="83"/>
      <c r="J293" s="83"/>
      <c r="K293" s="83"/>
      <c r="L293" s="83"/>
    </row>
    <row r="294" spans="1:12" ht="11.25">
      <c r="A294" s="84"/>
      <c r="B294" s="84"/>
      <c r="C294" s="84"/>
      <c r="D294" s="84"/>
      <c r="E294" s="84"/>
      <c r="F294" s="84"/>
      <c r="G294" s="84"/>
      <c r="H294" s="84"/>
      <c r="I294" s="83"/>
      <c r="J294" s="83"/>
      <c r="K294" s="83"/>
      <c r="L294" s="83"/>
    </row>
    <row r="295" spans="1:12" ht="11.25">
      <c r="A295" s="84"/>
      <c r="B295" s="84"/>
      <c r="C295" s="84"/>
      <c r="D295" s="84"/>
      <c r="E295" s="84"/>
      <c r="F295" s="84"/>
      <c r="G295" s="84"/>
      <c r="H295" s="84"/>
      <c r="I295" s="83"/>
      <c r="J295" s="83"/>
      <c r="K295" s="83"/>
      <c r="L295" s="83"/>
    </row>
    <row r="296" spans="1:12" ht="11.25">
      <c r="A296" s="84"/>
      <c r="B296" s="84"/>
      <c r="C296" s="84"/>
      <c r="D296" s="84"/>
      <c r="E296" s="84"/>
      <c r="F296" s="84"/>
      <c r="G296" s="84"/>
      <c r="H296" s="84"/>
      <c r="I296" s="83"/>
      <c r="J296" s="83"/>
      <c r="K296" s="83"/>
      <c r="L296" s="83"/>
    </row>
    <row r="297" spans="1:12" ht="11.25">
      <c r="A297" s="84"/>
      <c r="B297" s="84"/>
      <c r="C297" s="84"/>
      <c r="D297" s="84"/>
      <c r="E297" s="84"/>
      <c r="F297" s="84"/>
      <c r="G297" s="84"/>
      <c r="H297" s="84"/>
      <c r="I297" s="83"/>
      <c r="J297" s="83"/>
      <c r="K297" s="83"/>
      <c r="L297" s="83"/>
    </row>
    <row r="298" spans="1:12" ht="11.25">
      <c r="A298" s="84"/>
      <c r="B298" s="84"/>
      <c r="C298" s="84"/>
      <c r="D298" s="84"/>
      <c r="E298" s="84"/>
      <c r="F298" s="84"/>
      <c r="G298" s="84"/>
      <c r="H298" s="84"/>
      <c r="I298" s="83"/>
      <c r="J298" s="83"/>
      <c r="K298" s="83"/>
      <c r="L298" s="83"/>
    </row>
    <row r="299" spans="1:12" ht="11.25">
      <c r="A299" s="84"/>
      <c r="B299" s="84"/>
      <c r="C299" s="84"/>
      <c r="D299" s="84"/>
      <c r="E299" s="84"/>
      <c r="F299" s="84"/>
      <c r="G299" s="84"/>
      <c r="H299" s="84"/>
      <c r="I299" s="83"/>
      <c r="J299" s="83"/>
      <c r="K299" s="83"/>
      <c r="L299" s="83"/>
    </row>
    <row r="300" spans="1:12" ht="11.25">
      <c r="A300" s="84"/>
      <c r="B300" s="84"/>
      <c r="C300" s="84"/>
      <c r="D300" s="84"/>
      <c r="E300" s="84"/>
      <c r="F300" s="84"/>
      <c r="G300" s="84"/>
      <c r="H300" s="84"/>
      <c r="I300" s="83"/>
      <c r="J300" s="83"/>
      <c r="K300" s="83"/>
      <c r="L300" s="83"/>
    </row>
    <row r="301" spans="1:12" ht="11.25">
      <c r="A301" s="84"/>
      <c r="B301" s="84"/>
      <c r="C301" s="84"/>
      <c r="D301" s="84"/>
      <c r="E301" s="84"/>
      <c r="F301" s="84"/>
      <c r="G301" s="84"/>
      <c r="H301" s="84"/>
      <c r="I301" s="83"/>
      <c r="J301" s="83"/>
      <c r="K301" s="83"/>
      <c r="L301" s="83"/>
    </row>
    <row r="302" spans="1:12" ht="11.25">
      <c r="A302" s="84"/>
      <c r="B302" s="84"/>
      <c r="C302" s="84"/>
      <c r="D302" s="84"/>
      <c r="E302" s="84"/>
      <c r="F302" s="84"/>
      <c r="G302" s="84"/>
      <c r="H302" s="84"/>
      <c r="I302" s="83"/>
      <c r="J302" s="83"/>
      <c r="K302" s="83"/>
      <c r="L302" s="83"/>
    </row>
    <row r="303" spans="1:12" ht="11.25">
      <c r="A303" s="84"/>
      <c r="B303" s="84"/>
      <c r="C303" s="84"/>
      <c r="D303" s="84"/>
      <c r="E303" s="84"/>
      <c r="F303" s="84"/>
      <c r="G303" s="84"/>
      <c r="H303" s="84"/>
      <c r="I303" s="83"/>
      <c r="J303" s="83"/>
      <c r="K303" s="83"/>
      <c r="L303" s="83"/>
    </row>
    <row r="304" spans="1:12" ht="11.25">
      <c r="A304" s="84"/>
      <c r="B304" s="84"/>
      <c r="C304" s="84"/>
      <c r="D304" s="84"/>
      <c r="E304" s="84"/>
      <c r="F304" s="84"/>
      <c r="G304" s="84"/>
      <c r="H304" s="84"/>
      <c r="I304" s="83"/>
      <c r="J304" s="83"/>
      <c r="K304" s="83"/>
      <c r="L304" s="83"/>
    </row>
    <row r="305" spans="1:12" ht="11.25">
      <c r="A305" s="84"/>
      <c r="B305" s="84"/>
      <c r="C305" s="84"/>
      <c r="D305" s="84"/>
      <c r="E305" s="84"/>
      <c r="F305" s="84"/>
      <c r="G305" s="84"/>
      <c r="H305" s="84"/>
      <c r="I305" s="83"/>
      <c r="J305" s="83"/>
      <c r="K305" s="83"/>
      <c r="L305" s="83"/>
    </row>
    <row r="306" spans="1:12" ht="11.25">
      <c r="A306" s="84"/>
      <c r="B306" s="84"/>
      <c r="C306" s="84"/>
      <c r="D306" s="84"/>
      <c r="E306" s="84"/>
      <c r="F306" s="84"/>
      <c r="G306" s="84"/>
      <c r="H306" s="84"/>
      <c r="I306" s="83"/>
      <c r="J306" s="83"/>
      <c r="K306" s="83"/>
      <c r="L306" s="83"/>
    </row>
    <row r="307" spans="1:12" ht="11.25">
      <c r="A307" s="84"/>
      <c r="B307" s="84"/>
      <c r="C307" s="84"/>
      <c r="D307" s="84"/>
      <c r="E307" s="84"/>
      <c r="F307" s="84"/>
      <c r="G307" s="84"/>
      <c r="H307" s="84"/>
      <c r="I307" s="83"/>
      <c r="J307" s="83"/>
      <c r="K307" s="83"/>
      <c r="L307" s="83"/>
    </row>
    <row r="308" spans="1:12" ht="11.25">
      <c r="A308" s="84"/>
      <c r="B308" s="84"/>
      <c r="C308" s="84"/>
      <c r="D308" s="84"/>
      <c r="E308" s="84"/>
      <c r="F308" s="84"/>
      <c r="G308" s="84"/>
      <c r="H308" s="84"/>
      <c r="I308" s="83"/>
      <c r="J308" s="83"/>
      <c r="K308" s="83"/>
      <c r="L308" s="83"/>
    </row>
    <row r="309" spans="1:12" ht="11.25">
      <c r="A309" s="84"/>
      <c r="B309" s="84"/>
      <c r="C309" s="84"/>
      <c r="D309" s="84"/>
      <c r="E309" s="84"/>
      <c r="F309" s="84"/>
      <c r="G309" s="84"/>
      <c r="H309" s="84"/>
      <c r="I309" s="83"/>
      <c r="J309" s="83"/>
      <c r="K309" s="83"/>
      <c r="L309" s="83"/>
    </row>
    <row r="310" spans="1:12" ht="11.25">
      <c r="A310" s="84"/>
      <c r="B310" s="84"/>
      <c r="C310" s="84"/>
      <c r="D310" s="84"/>
      <c r="E310" s="84"/>
      <c r="F310" s="84"/>
      <c r="G310" s="84"/>
      <c r="H310" s="84"/>
      <c r="I310" s="83"/>
      <c r="J310" s="83"/>
      <c r="K310" s="83"/>
      <c r="L310" s="83"/>
    </row>
    <row r="311" spans="1:12" ht="11.25">
      <c r="A311" s="84"/>
      <c r="B311" s="84"/>
      <c r="C311" s="84"/>
      <c r="D311" s="84"/>
      <c r="E311" s="84"/>
      <c r="F311" s="84"/>
      <c r="G311" s="84"/>
      <c r="H311" s="84"/>
      <c r="I311" s="83"/>
      <c r="J311" s="83"/>
      <c r="K311" s="83"/>
      <c r="L311" s="83"/>
    </row>
    <row r="312" spans="1:12" ht="11.25">
      <c r="A312" s="84"/>
      <c r="B312" s="84"/>
      <c r="C312" s="84"/>
      <c r="D312" s="84"/>
      <c r="E312" s="84"/>
      <c r="F312" s="84"/>
      <c r="G312" s="84"/>
      <c r="H312" s="84"/>
      <c r="I312" s="83"/>
      <c r="J312" s="83"/>
      <c r="K312" s="83"/>
      <c r="L312" s="83"/>
    </row>
    <row r="313" spans="1:12" ht="11.25">
      <c r="A313" s="84"/>
      <c r="B313" s="84"/>
      <c r="C313" s="84"/>
      <c r="D313" s="84"/>
      <c r="E313" s="84"/>
      <c r="F313" s="84"/>
      <c r="G313" s="84"/>
      <c r="H313" s="84"/>
      <c r="I313" s="83"/>
      <c r="J313" s="83"/>
      <c r="K313" s="83"/>
      <c r="L313" s="83"/>
    </row>
    <row r="314" spans="1:12" ht="11.25">
      <c r="A314" s="84"/>
      <c r="B314" s="84"/>
      <c r="C314" s="84"/>
      <c r="D314" s="84"/>
      <c r="E314" s="84"/>
      <c r="F314" s="84"/>
      <c r="G314" s="84"/>
      <c r="H314" s="84"/>
      <c r="I314" s="83"/>
      <c r="J314" s="83"/>
      <c r="K314" s="83"/>
      <c r="L314" s="83"/>
    </row>
    <row r="315" spans="1:12" ht="11.25">
      <c r="A315" s="84"/>
      <c r="B315" s="84"/>
      <c r="C315" s="84"/>
      <c r="D315" s="84"/>
      <c r="E315" s="84"/>
      <c r="F315" s="84"/>
      <c r="G315" s="84"/>
      <c r="H315" s="84"/>
      <c r="I315" s="83"/>
      <c r="J315" s="83"/>
      <c r="K315" s="83"/>
      <c r="L315" s="83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C18"/>
  <sheetViews>
    <sheetView showGridLines="0" zoomScalePageLayoutView="0" workbookViewId="0" topLeftCell="A1">
      <selection activeCell="A1" sqref="A1"/>
    </sheetView>
  </sheetViews>
  <sheetFormatPr defaultColWidth="4.00390625" defaultRowHeight="12.75"/>
  <cols>
    <col min="1" max="1" width="45.140625" style="114" bestFit="1" customWidth="1"/>
    <col min="2" max="27" width="5.7109375" style="114" customWidth="1"/>
    <col min="28" max="28" width="5.421875" style="114" bestFit="1" customWidth="1"/>
    <col min="29" max="16384" width="4.00390625" style="114" customWidth="1"/>
  </cols>
  <sheetData>
    <row r="1" spans="1:23" ht="30.75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8" ht="12.75" customHeight="1">
      <c r="A2" s="121"/>
      <c r="AB2" s="148" t="s">
        <v>82</v>
      </c>
    </row>
    <row r="3" spans="1:28" ht="12.75" customHeight="1">
      <c r="A3" s="115"/>
      <c r="B3" s="116">
        <v>1990</v>
      </c>
      <c r="C3" s="116">
        <v>1991</v>
      </c>
      <c r="D3" s="116">
        <v>1992</v>
      </c>
      <c r="E3" s="116">
        <v>1993</v>
      </c>
      <c r="F3" s="116">
        <v>1994</v>
      </c>
      <c r="G3" s="116">
        <v>1995</v>
      </c>
      <c r="H3" s="116">
        <v>1996</v>
      </c>
      <c r="I3" s="116">
        <v>1997</v>
      </c>
      <c r="J3" s="116">
        <v>1998</v>
      </c>
      <c r="K3" s="116">
        <v>1999</v>
      </c>
      <c r="L3" s="116">
        <v>2000</v>
      </c>
      <c r="M3" s="116">
        <v>2001</v>
      </c>
      <c r="N3" s="116">
        <v>2002</v>
      </c>
      <c r="O3" s="131">
        <v>2003</v>
      </c>
      <c r="P3" s="131">
        <v>2004</v>
      </c>
      <c r="Q3" s="131">
        <v>2005</v>
      </c>
      <c r="R3" s="131">
        <v>2006</v>
      </c>
      <c r="S3" s="131">
        <v>2007</v>
      </c>
      <c r="T3" s="131">
        <v>2008</v>
      </c>
      <c r="U3" s="131">
        <v>2009</v>
      </c>
      <c r="V3" s="131">
        <v>2010</v>
      </c>
      <c r="W3" s="131">
        <v>2011</v>
      </c>
      <c r="X3" s="131">
        <v>2012</v>
      </c>
      <c r="Y3" s="131">
        <v>2013</v>
      </c>
      <c r="Z3" s="131">
        <v>2014</v>
      </c>
      <c r="AA3" s="188">
        <v>2015</v>
      </c>
      <c r="AB3" s="188">
        <v>2016</v>
      </c>
    </row>
    <row r="4" spans="1:28" ht="12.75" customHeight="1">
      <c r="A4" s="117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135"/>
      <c r="Y4" s="135"/>
      <c r="Z4" s="135"/>
      <c r="AA4" s="189"/>
      <c r="AB4" s="189"/>
    </row>
    <row r="5" spans="1:28" ht="12.75" customHeight="1">
      <c r="A5" s="117" t="s">
        <v>27</v>
      </c>
      <c r="B5" s="127">
        <v>13077</v>
      </c>
      <c r="C5" s="127">
        <v>12044</v>
      </c>
      <c r="D5" s="127">
        <v>10635</v>
      </c>
      <c r="E5" s="127">
        <v>9897</v>
      </c>
      <c r="F5" s="127">
        <v>9660</v>
      </c>
      <c r="G5" s="127">
        <v>9313</v>
      </c>
      <c r="H5" s="127">
        <v>8660</v>
      </c>
      <c r="I5" s="127">
        <v>9141</v>
      </c>
      <c r="J5" s="127">
        <v>8483</v>
      </c>
      <c r="K5" s="127">
        <v>8195</v>
      </c>
      <c r="L5" s="127">
        <v>7754</v>
      </c>
      <c r="M5" s="127">
        <v>7333</v>
      </c>
      <c r="N5" s="127">
        <v>6451</v>
      </c>
      <c r="O5" s="127">
        <v>5316</v>
      </c>
      <c r="P5" s="127">
        <v>4949</v>
      </c>
      <c r="Q5" s="127">
        <v>5312</v>
      </c>
      <c r="R5" s="127">
        <v>6044</v>
      </c>
      <c r="S5" s="127">
        <v>5113</v>
      </c>
      <c r="T5" s="127">
        <v>4619</v>
      </c>
      <c r="U5" s="127">
        <v>3951</v>
      </c>
      <c r="V5" s="127">
        <v>3978</v>
      </c>
      <c r="W5" s="127">
        <v>3720</v>
      </c>
      <c r="X5" s="127">
        <v>3688</v>
      </c>
      <c r="Y5" s="127">
        <v>3289</v>
      </c>
      <c r="Z5" s="127">
        <v>3377</v>
      </c>
      <c r="AA5" s="190">
        <v>3362</v>
      </c>
      <c r="AB5" s="190">
        <v>3404</v>
      </c>
    </row>
    <row r="6" spans="1:28" s="120" customFormat="1" ht="12.75" customHeight="1">
      <c r="A6" s="125" t="s">
        <v>51</v>
      </c>
      <c r="B6" s="128">
        <v>2620</v>
      </c>
      <c r="C6" s="128">
        <v>2452</v>
      </c>
      <c r="D6" s="128">
        <v>2078</v>
      </c>
      <c r="E6" s="128">
        <v>2002</v>
      </c>
      <c r="F6" s="128">
        <v>1875</v>
      </c>
      <c r="G6" s="128">
        <v>1785</v>
      </c>
      <c r="H6" s="128">
        <v>1727</v>
      </c>
      <c r="I6" s="128">
        <v>1715</v>
      </c>
      <c r="J6" s="128">
        <v>1600</v>
      </c>
      <c r="K6" s="128">
        <v>1720</v>
      </c>
      <c r="L6" s="128">
        <v>1594</v>
      </c>
      <c r="M6" s="128">
        <v>1519</v>
      </c>
      <c r="N6" s="128">
        <v>1367</v>
      </c>
      <c r="O6" s="128">
        <v>1157</v>
      </c>
      <c r="P6" s="128">
        <v>969</v>
      </c>
      <c r="Q6" s="128">
        <v>1076</v>
      </c>
      <c r="R6" s="128">
        <v>1421</v>
      </c>
      <c r="S6" s="128">
        <v>1003</v>
      </c>
      <c r="T6" s="128">
        <v>832</v>
      </c>
      <c r="U6" s="128">
        <v>871</v>
      </c>
      <c r="V6" s="128">
        <v>789</v>
      </c>
      <c r="W6" s="128">
        <v>720</v>
      </c>
      <c r="X6" s="128">
        <v>721</v>
      </c>
      <c r="Y6" s="128">
        <v>627</v>
      </c>
      <c r="Z6" s="128">
        <v>645</v>
      </c>
      <c r="AA6" s="192">
        <v>603</v>
      </c>
      <c r="AB6" s="192">
        <v>609</v>
      </c>
    </row>
    <row r="7" spans="1:28" s="120" customFormat="1" ht="12.75" customHeight="1">
      <c r="A7" s="119" t="s">
        <v>2</v>
      </c>
      <c r="B7" s="208" t="s">
        <v>24</v>
      </c>
      <c r="C7" s="208" t="s">
        <v>24</v>
      </c>
      <c r="D7" s="208" t="s">
        <v>24</v>
      </c>
      <c r="E7" s="208" t="s">
        <v>24</v>
      </c>
      <c r="F7" s="208" t="s">
        <v>24</v>
      </c>
      <c r="G7" s="208" t="s">
        <v>24</v>
      </c>
      <c r="H7" s="208" t="s">
        <v>24</v>
      </c>
      <c r="I7" s="208" t="s">
        <v>24</v>
      </c>
      <c r="J7" s="208" t="s">
        <v>24</v>
      </c>
      <c r="K7" s="208" t="s">
        <v>24</v>
      </c>
      <c r="L7" s="208" t="s">
        <v>24</v>
      </c>
      <c r="M7" s="208" t="s">
        <v>24</v>
      </c>
      <c r="N7" s="208" t="s">
        <v>24</v>
      </c>
      <c r="O7" s="208" t="s">
        <v>24</v>
      </c>
      <c r="P7" s="208" t="s">
        <v>24</v>
      </c>
      <c r="Q7" s="208" t="s">
        <v>24</v>
      </c>
      <c r="R7" s="55">
        <v>3198</v>
      </c>
      <c r="S7" s="55">
        <v>2970</v>
      </c>
      <c r="T7" s="55">
        <v>2645</v>
      </c>
      <c r="U7" s="55">
        <v>2210</v>
      </c>
      <c r="V7" s="55">
        <v>2243</v>
      </c>
      <c r="W7" s="55">
        <v>2136</v>
      </c>
      <c r="X7" s="55">
        <v>2138</v>
      </c>
      <c r="Y7" s="55">
        <v>1831</v>
      </c>
      <c r="Z7" s="55">
        <v>1890</v>
      </c>
      <c r="AA7" s="191">
        <v>1918</v>
      </c>
      <c r="AB7" s="191">
        <v>1983</v>
      </c>
    </row>
    <row r="8" spans="1:28" ht="12.75" customHeight="1">
      <c r="A8" s="125" t="s">
        <v>51</v>
      </c>
      <c r="B8" s="175" t="s">
        <v>24</v>
      </c>
      <c r="C8" s="175" t="s">
        <v>24</v>
      </c>
      <c r="D8" s="175" t="s">
        <v>24</v>
      </c>
      <c r="E8" s="175" t="s">
        <v>24</v>
      </c>
      <c r="F8" s="175" t="s">
        <v>24</v>
      </c>
      <c r="G8" s="175" t="s">
        <v>24</v>
      </c>
      <c r="H8" s="175" t="s">
        <v>24</v>
      </c>
      <c r="I8" s="175" t="s">
        <v>24</v>
      </c>
      <c r="J8" s="175" t="s">
        <v>24</v>
      </c>
      <c r="K8" s="175" t="s">
        <v>24</v>
      </c>
      <c r="L8" s="175" t="s">
        <v>24</v>
      </c>
      <c r="M8" s="175" t="s">
        <v>24</v>
      </c>
      <c r="N8" s="175" t="s">
        <v>24</v>
      </c>
      <c r="O8" s="175" t="s">
        <v>24</v>
      </c>
      <c r="P8" s="175" t="s">
        <v>24</v>
      </c>
      <c r="Q8" s="175" t="s">
        <v>24</v>
      </c>
      <c r="R8" s="128">
        <v>695</v>
      </c>
      <c r="S8" s="128">
        <v>543</v>
      </c>
      <c r="T8" s="128">
        <v>527</v>
      </c>
      <c r="U8" s="128">
        <v>466</v>
      </c>
      <c r="V8" s="128">
        <v>426</v>
      </c>
      <c r="W8" s="128">
        <v>417</v>
      </c>
      <c r="X8" s="128">
        <v>406</v>
      </c>
      <c r="Y8" s="128">
        <v>321</v>
      </c>
      <c r="Z8" s="128">
        <v>350</v>
      </c>
      <c r="AA8" s="192">
        <v>354</v>
      </c>
      <c r="AB8" s="192">
        <v>354</v>
      </c>
    </row>
    <row r="9" spans="1:28" ht="12.75" customHeight="1">
      <c r="A9" s="119" t="s">
        <v>5</v>
      </c>
      <c r="B9" s="208" t="s">
        <v>24</v>
      </c>
      <c r="C9" s="208" t="s">
        <v>24</v>
      </c>
      <c r="D9" s="208" t="s">
        <v>24</v>
      </c>
      <c r="E9" s="208" t="s">
        <v>24</v>
      </c>
      <c r="F9" s="208" t="s">
        <v>24</v>
      </c>
      <c r="G9" s="208" t="s">
        <v>24</v>
      </c>
      <c r="H9" s="208" t="s">
        <v>24</v>
      </c>
      <c r="I9" s="208" t="s">
        <v>24</v>
      </c>
      <c r="J9" s="208" t="s">
        <v>24</v>
      </c>
      <c r="K9" s="208" t="s">
        <v>24</v>
      </c>
      <c r="L9" s="208" t="s">
        <v>24</v>
      </c>
      <c r="M9" s="208" t="s">
        <v>24</v>
      </c>
      <c r="N9" s="208" t="s">
        <v>24</v>
      </c>
      <c r="O9" s="208" t="s">
        <v>24</v>
      </c>
      <c r="P9" s="208" t="s">
        <v>24</v>
      </c>
      <c r="Q9" s="208" t="s">
        <v>24</v>
      </c>
      <c r="R9" s="55">
        <v>2846</v>
      </c>
      <c r="S9" s="55">
        <v>2143</v>
      </c>
      <c r="T9" s="55">
        <v>1974</v>
      </c>
      <c r="U9" s="55">
        <v>1741</v>
      </c>
      <c r="V9" s="55">
        <v>1735</v>
      </c>
      <c r="W9" s="55">
        <v>1584</v>
      </c>
      <c r="X9" s="55">
        <v>1530</v>
      </c>
      <c r="Y9" s="55">
        <v>1458</v>
      </c>
      <c r="Z9" s="55">
        <v>1487</v>
      </c>
      <c r="AA9" s="191">
        <v>1444</v>
      </c>
      <c r="AB9" s="191">
        <v>1421</v>
      </c>
    </row>
    <row r="10" spans="1:28" ht="12.75" customHeight="1">
      <c r="A10" s="125" t="s">
        <v>51</v>
      </c>
      <c r="B10" s="175" t="s">
        <v>24</v>
      </c>
      <c r="C10" s="175" t="s">
        <v>24</v>
      </c>
      <c r="D10" s="175" t="s">
        <v>24</v>
      </c>
      <c r="E10" s="175" t="s">
        <v>24</v>
      </c>
      <c r="F10" s="175" t="s">
        <v>24</v>
      </c>
      <c r="G10" s="175" t="s">
        <v>24</v>
      </c>
      <c r="H10" s="175" t="s">
        <v>24</v>
      </c>
      <c r="I10" s="175" t="s">
        <v>24</v>
      </c>
      <c r="J10" s="175" t="s">
        <v>24</v>
      </c>
      <c r="K10" s="175" t="s">
        <v>24</v>
      </c>
      <c r="L10" s="175" t="s">
        <v>24</v>
      </c>
      <c r="M10" s="175" t="s">
        <v>24</v>
      </c>
      <c r="N10" s="175" t="s">
        <v>24</v>
      </c>
      <c r="O10" s="175" t="s">
        <v>24</v>
      </c>
      <c r="P10" s="175" t="s">
        <v>24</v>
      </c>
      <c r="Q10" s="175" t="s">
        <v>24</v>
      </c>
      <c r="R10" s="128">
        <v>726</v>
      </c>
      <c r="S10" s="128">
        <v>460</v>
      </c>
      <c r="T10" s="128">
        <v>305</v>
      </c>
      <c r="U10" s="128">
        <v>405</v>
      </c>
      <c r="V10" s="128">
        <v>363</v>
      </c>
      <c r="W10" s="128">
        <v>303</v>
      </c>
      <c r="X10" s="128">
        <v>315</v>
      </c>
      <c r="Y10" s="128">
        <v>306</v>
      </c>
      <c r="Z10" s="128">
        <v>295</v>
      </c>
      <c r="AA10" s="192">
        <v>249</v>
      </c>
      <c r="AB10" s="192">
        <v>255</v>
      </c>
    </row>
    <row r="11" spans="1:29" s="120" customFormat="1" ht="13.5" customHeight="1">
      <c r="A11" s="117" t="s">
        <v>3</v>
      </c>
      <c r="B11" s="127">
        <v>1681</v>
      </c>
      <c r="C11" s="127">
        <v>1715</v>
      </c>
      <c r="D11" s="127">
        <v>1396</v>
      </c>
      <c r="E11" s="127">
        <v>1415</v>
      </c>
      <c r="F11" s="127">
        <v>1321</v>
      </c>
      <c r="G11" s="127">
        <v>1349</v>
      </c>
      <c r="H11" s="127">
        <v>1160</v>
      </c>
      <c r="I11" s="127">
        <v>1116</v>
      </c>
      <c r="J11" s="127">
        <v>1165</v>
      </c>
      <c r="K11" s="127">
        <v>1076</v>
      </c>
      <c r="L11" s="127">
        <v>1055</v>
      </c>
      <c r="M11" s="127">
        <v>1062</v>
      </c>
      <c r="N11" s="127">
        <v>994</v>
      </c>
      <c r="O11" s="127">
        <v>761</v>
      </c>
      <c r="P11" s="127">
        <v>744</v>
      </c>
      <c r="Q11" s="127">
        <v>727</v>
      </c>
      <c r="R11" s="127">
        <v>685</v>
      </c>
      <c r="S11" s="127">
        <v>662</v>
      </c>
      <c r="T11" s="127">
        <v>599</v>
      </c>
      <c r="U11" s="127">
        <v>507</v>
      </c>
      <c r="V11" s="127">
        <v>557</v>
      </c>
      <c r="W11" s="127">
        <v>578</v>
      </c>
      <c r="X11" s="127">
        <v>486</v>
      </c>
      <c r="Y11" s="127">
        <v>465</v>
      </c>
      <c r="Z11" s="127">
        <v>480</v>
      </c>
      <c r="AA11" s="190">
        <v>473</v>
      </c>
      <c r="AB11" s="190">
        <v>493</v>
      </c>
      <c r="AC11" s="214"/>
    </row>
    <row r="12" spans="1:28" s="120" customFormat="1" ht="12.75" customHeight="1">
      <c r="A12" s="125" t="s">
        <v>51</v>
      </c>
      <c r="B12" s="55">
        <v>211</v>
      </c>
      <c r="C12" s="55">
        <v>168</v>
      </c>
      <c r="D12" s="55">
        <v>134</v>
      </c>
      <c r="E12" s="55">
        <v>144</v>
      </c>
      <c r="F12" s="55">
        <v>129</v>
      </c>
      <c r="G12" s="55">
        <v>135</v>
      </c>
      <c r="H12" s="55">
        <v>119</v>
      </c>
      <c r="I12" s="55">
        <v>116</v>
      </c>
      <c r="J12" s="55">
        <v>114</v>
      </c>
      <c r="K12" s="55">
        <v>111</v>
      </c>
      <c r="L12" s="55">
        <v>123</v>
      </c>
      <c r="M12" s="55">
        <v>143</v>
      </c>
      <c r="N12" s="55">
        <v>132</v>
      </c>
      <c r="O12" s="55">
        <v>113</v>
      </c>
      <c r="P12" s="55">
        <v>86</v>
      </c>
      <c r="Q12" s="55">
        <v>90</v>
      </c>
      <c r="R12" s="55">
        <v>87</v>
      </c>
      <c r="S12" s="55">
        <v>68</v>
      </c>
      <c r="T12" s="55">
        <v>76</v>
      </c>
      <c r="U12" s="55">
        <v>54</v>
      </c>
      <c r="V12" s="55">
        <v>65</v>
      </c>
      <c r="W12" s="55">
        <v>67</v>
      </c>
      <c r="X12" s="55">
        <v>56</v>
      </c>
      <c r="Y12" s="55">
        <v>57</v>
      </c>
      <c r="Z12" s="55">
        <v>56</v>
      </c>
      <c r="AA12" s="191">
        <v>56</v>
      </c>
      <c r="AB12" s="191">
        <v>55</v>
      </c>
    </row>
    <row r="13" spans="1:28" s="118" customFormat="1" ht="24.75" customHeight="1">
      <c r="A13" s="126" t="s">
        <v>74</v>
      </c>
      <c r="B13" s="129">
        <v>10138</v>
      </c>
      <c r="C13" s="129">
        <v>9349</v>
      </c>
      <c r="D13" s="129">
        <v>8281</v>
      </c>
      <c r="E13" s="129">
        <v>7712</v>
      </c>
      <c r="F13" s="129">
        <v>7555</v>
      </c>
      <c r="G13" s="129">
        <v>7309</v>
      </c>
      <c r="H13" s="129">
        <v>7288</v>
      </c>
      <c r="I13" s="129">
        <v>6751</v>
      </c>
      <c r="J13" s="129">
        <v>6639</v>
      </c>
      <c r="K13" s="129">
        <v>6599</v>
      </c>
      <c r="L13" s="129">
        <v>6291</v>
      </c>
      <c r="M13" s="129">
        <v>6039</v>
      </c>
      <c r="N13" s="129">
        <v>5333</v>
      </c>
      <c r="O13" s="129">
        <v>4472</v>
      </c>
      <c r="P13" s="129">
        <v>4212</v>
      </c>
      <c r="Q13" s="129">
        <v>4410</v>
      </c>
      <c r="R13" s="129">
        <v>4813</v>
      </c>
      <c r="S13" s="129">
        <v>4216</v>
      </c>
      <c r="T13" s="129">
        <v>3812</v>
      </c>
      <c r="U13" s="129">
        <v>3270</v>
      </c>
      <c r="V13" s="129">
        <v>3289</v>
      </c>
      <c r="W13" s="129">
        <v>3155</v>
      </c>
      <c r="X13" s="129">
        <v>2946</v>
      </c>
      <c r="Y13" s="129">
        <v>2791</v>
      </c>
      <c r="Z13" s="129">
        <v>2762</v>
      </c>
      <c r="AA13" s="193">
        <v>2721</v>
      </c>
      <c r="AB13" s="193">
        <v>2797</v>
      </c>
    </row>
    <row r="14" spans="1:28" s="118" customFormat="1" ht="23.25" customHeight="1">
      <c r="A14" s="122" t="s">
        <v>52</v>
      </c>
      <c r="B14" s="130">
        <v>6.235967842138608</v>
      </c>
      <c r="C14" s="130">
        <v>6.279132245281753</v>
      </c>
      <c r="D14" s="130">
        <v>5.776286603144488</v>
      </c>
      <c r="E14" s="130">
        <v>5.608727272727273</v>
      </c>
      <c r="F14" s="130">
        <v>5.692177870198756</v>
      </c>
      <c r="G14" s="130">
        <v>5.497596822841841</v>
      </c>
      <c r="H14" s="130">
        <v>5.811524169497472</v>
      </c>
      <c r="I14" s="130">
        <v>5.3920863883963515</v>
      </c>
      <c r="J14" s="130">
        <v>5.33737448447185</v>
      </c>
      <c r="K14" s="130">
        <v>5.2993800391892325</v>
      </c>
      <c r="L14" s="130">
        <v>5.189609232571376</v>
      </c>
      <c r="M14" s="130">
        <v>5.172812540151613</v>
      </c>
      <c r="N14" s="130">
        <v>5.0564141462027115</v>
      </c>
      <c r="O14" s="130">
        <v>4.956772334293948</v>
      </c>
      <c r="P14" s="130">
        <v>4.93266190420424</v>
      </c>
      <c r="Q14" s="130">
        <v>5.217391304347826</v>
      </c>
      <c r="R14" s="130">
        <v>5.993101644896587</v>
      </c>
      <c r="S14" s="130">
        <v>5.187518456540998</v>
      </c>
      <c r="T14" s="130">
        <v>5.117671540000269</v>
      </c>
      <c r="U14" s="130">
        <v>4.521883426674964</v>
      </c>
      <c r="V14" s="130">
        <v>4.887944358578053</v>
      </c>
      <c r="W14" s="130">
        <v>4.852054625984252</v>
      </c>
      <c r="X14" s="130">
        <f>X13/60437*100</f>
        <v>4.874497410526664</v>
      </c>
      <c r="Y14" s="130">
        <v>4.9126945011617265</v>
      </c>
      <c r="Z14" s="130">
        <v>4.7</v>
      </c>
      <c r="AA14" s="194">
        <v>4.807165697931206</v>
      </c>
      <c r="AB14" s="194">
        <v>4.862487396126699</v>
      </c>
    </row>
    <row r="15" s="123" customFormat="1" ht="12.75" customHeight="1">
      <c r="A15" s="173" t="s">
        <v>19</v>
      </c>
    </row>
    <row r="16" spans="1:25" s="133" customFormat="1" ht="12.75" customHeight="1">
      <c r="A16" s="174" t="s">
        <v>50</v>
      </c>
      <c r="X16" s="149"/>
      <c r="Y16" s="149"/>
    </row>
    <row r="17" s="124" customFormat="1" ht="12.75" customHeight="1">
      <c r="A17" s="124" t="s">
        <v>25</v>
      </c>
    </row>
    <row r="18" spans="1:27" ht="24.75" customHeight="1">
      <c r="A18" s="221" t="s">
        <v>75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</row>
  </sheetData>
  <sheetProtection/>
  <mergeCells count="1">
    <mergeCell ref="A18:AA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GO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60" customWidth="1"/>
    <col min="2" max="2" width="7.421875" style="206" customWidth="1"/>
    <col min="3" max="7" width="7.421875" style="60" customWidth="1"/>
    <col min="8" max="26" width="7.421875" style="62" customWidth="1"/>
    <col min="27" max="197" width="11.421875" style="62" customWidth="1"/>
    <col min="198" max="16384" width="11.421875" style="60" customWidth="1"/>
  </cols>
  <sheetData>
    <row r="1" spans="1:2" s="136" customFormat="1" ht="27.75" customHeight="1">
      <c r="A1" s="161" t="s">
        <v>81</v>
      </c>
      <c r="B1" s="198"/>
    </row>
    <row r="2" spans="2:13" s="137" customFormat="1" ht="12.75" customHeight="1">
      <c r="B2" s="199"/>
      <c r="J2" s="148"/>
      <c r="L2" s="148"/>
      <c r="M2" s="148" t="s">
        <v>53</v>
      </c>
    </row>
    <row r="3" spans="1:197" s="88" customFormat="1" ht="12.75" customHeight="1">
      <c r="A3" s="86"/>
      <c r="B3" s="200">
        <v>2005</v>
      </c>
      <c r="C3" s="87">
        <v>2006</v>
      </c>
      <c r="D3" s="87">
        <v>2007</v>
      </c>
      <c r="E3" s="87">
        <v>2008</v>
      </c>
      <c r="F3" s="87">
        <v>2009</v>
      </c>
      <c r="G3" s="87">
        <v>2010</v>
      </c>
      <c r="H3" s="87">
        <v>2011</v>
      </c>
      <c r="I3" s="87">
        <v>2012</v>
      </c>
      <c r="J3" s="87">
        <v>2013</v>
      </c>
      <c r="K3" s="87">
        <v>2014</v>
      </c>
      <c r="L3" s="87">
        <v>2015</v>
      </c>
      <c r="M3" s="87">
        <v>2016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</row>
    <row r="4" spans="1:197" s="104" customFormat="1" ht="12.75" customHeight="1">
      <c r="A4" s="48" t="s">
        <v>83</v>
      </c>
      <c r="B4" s="20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4"/>
      <c r="O4" s="94"/>
      <c r="P4" s="94"/>
      <c r="Q4" s="94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</row>
    <row r="5" spans="1:197" s="104" customFormat="1" ht="12.75" customHeight="1">
      <c r="A5" s="105" t="s">
        <v>9</v>
      </c>
      <c r="B5" s="202">
        <v>84525</v>
      </c>
      <c r="C5" s="202">
        <v>80309</v>
      </c>
      <c r="D5" s="202">
        <v>81272</v>
      </c>
      <c r="E5" s="202">
        <v>74487</v>
      </c>
      <c r="F5" s="202">
        <v>72315</v>
      </c>
      <c r="G5" s="202">
        <v>67288</v>
      </c>
      <c r="H5" s="202">
        <v>65024</v>
      </c>
      <c r="I5" s="202">
        <v>59915</v>
      </c>
      <c r="J5" s="202">
        <v>56330</v>
      </c>
      <c r="K5" s="202">
        <v>58191</v>
      </c>
      <c r="L5" s="106">
        <v>56603</v>
      </c>
      <c r="M5" s="106">
        <v>57522</v>
      </c>
      <c r="N5" s="94"/>
      <c r="O5" s="94"/>
      <c r="P5" s="94"/>
      <c r="Q5" s="94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</row>
    <row r="6" spans="1:197" s="104" customFormat="1" ht="12.75" customHeight="1">
      <c r="A6" s="107" t="s">
        <v>11</v>
      </c>
      <c r="B6" s="209">
        <v>4410</v>
      </c>
      <c r="C6" s="209">
        <v>4813</v>
      </c>
      <c r="D6" s="209">
        <v>4216</v>
      </c>
      <c r="E6" s="209">
        <v>3812</v>
      </c>
      <c r="F6" s="209">
        <v>3270</v>
      </c>
      <c r="G6" s="209">
        <v>3289</v>
      </c>
      <c r="H6" s="209">
        <v>3155</v>
      </c>
      <c r="I6" s="209">
        <v>3037</v>
      </c>
      <c r="J6" s="209">
        <v>2852</v>
      </c>
      <c r="K6" s="209">
        <v>2762</v>
      </c>
      <c r="L6" s="210">
        <v>2721</v>
      </c>
      <c r="M6" s="106">
        <v>2797</v>
      </c>
      <c r="N6" s="94"/>
      <c r="O6" s="94"/>
      <c r="P6" s="94"/>
      <c r="Q6" s="94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</row>
    <row r="7" spans="1:197" s="104" customFormat="1" ht="12.75" customHeight="1">
      <c r="A7" s="105" t="s">
        <v>10</v>
      </c>
      <c r="B7" s="202">
        <v>113394</v>
      </c>
      <c r="C7" s="202">
        <v>106834</v>
      </c>
      <c r="D7" s="202">
        <v>107821</v>
      </c>
      <c r="E7" s="202">
        <v>98073</v>
      </c>
      <c r="F7" s="202">
        <v>95207</v>
      </c>
      <c r="G7" s="202">
        <v>88453</v>
      </c>
      <c r="H7" s="202">
        <v>85214</v>
      </c>
      <c r="I7" s="202">
        <v>78928</v>
      </c>
      <c r="J7" s="202">
        <v>73346</v>
      </c>
      <c r="K7" s="202">
        <v>76432</v>
      </c>
      <c r="L7" s="106">
        <v>74263</v>
      </c>
      <c r="M7" s="106">
        <v>76122</v>
      </c>
      <c r="N7" s="94"/>
      <c r="O7" s="94"/>
      <c r="P7" s="94"/>
      <c r="Q7" s="94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</row>
    <row r="8" spans="1:197" s="104" customFormat="1" ht="12.75" customHeight="1">
      <c r="A8" s="108" t="s">
        <v>11</v>
      </c>
      <c r="B8" s="209">
        <v>6039</v>
      </c>
      <c r="C8" s="209">
        <v>6729</v>
      </c>
      <c r="D8" s="209">
        <v>5775</v>
      </c>
      <c r="E8" s="209">
        <v>5218</v>
      </c>
      <c r="F8" s="209">
        <v>4458</v>
      </c>
      <c r="G8" s="209">
        <v>4535</v>
      </c>
      <c r="H8" s="209">
        <v>4298</v>
      </c>
      <c r="I8" s="209">
        <v>4269</v>
      </c>
      <c r="J8" s="209">
        <v>3754</v>
      </c>
      <c r="K8" s="209">
        <v>3857</v>
      </c>
      <c r="L8" s="210">
        <v>3835</v>
      </c>
      <c r="M8" s="106">
        <v>3897</v>
      </c>
      <c r="N8" s="94"/>
      <c r="O8" s="94"/>
      <c r="P8" s="94"/>
      <c r="Q8" s="94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</row>
    <row r="9" spans="1:197" s="93" customFormat="1" ht="12.75" customHeight="1">
      <c r="A9" s="89" t="s">
        <v>8</v>
      </c>
      <c r="B9" s="203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4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</row>
    <row r="10" spans="1:197" s="95" customFormat="1" ht="12.75" customHeight="1">
      <c r="A10" s="49" t="s">
        <v>9</v>
      </c>
      <c r="B10" s="204">
        <v>5181</v>
      </c>
      <c r="C10" s="56">
        <v>5099</v>
      </c>
      <c r="D10" s="56">
        <v>5337</v>
      </c>
      <c r="E10" s="56">
        <v>4228</v>
      </c>
      <c r="F10" s="56">
        <v>3914</v>
      </c>
      <c r="G10" s="56">
        <v>4298</v>
      </c>
      <c r="H10" s="56">
        <v>4139</v>
      </c>
      <c r="I10" s="56">
        <v>4417</v>
      </c>
      <c r="J10" s="56">
        <v>4536</v>
      </c>
      <c r="K10" s="56">
        <v>4796</v>
      </c>
      <c r="L10" s="56">
        <v>5215</v>
      </c>
      <c r="M10" s="56">
        <v>5745</v>
      </c>
      <c r="N10" s="94"/>
      <c r="O10" s="94"/>
      <c r="P10" s="94"/>
      <c r="Q10" s="94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</row>
    <row r="11" spans="1:197" s="95" customFormat="1" ht="12.75" customHeight="1">
      <c r="A11" s="96" t="s">
        <v>11</v>
      </c>
      <c r="B11" s="195">
        <v>927</v>
      </c>
      <c r="C11" s="97">
        <v>1018</v>
      </c>
      <c r="D11" s="97">
        <v>982</v>
      </c>
      <c r="E11" s="97">
        <v>785</v>
      </c>
      <c r="F11" s="97">
        <v>639</v>
      </c>
      <c r="G11" s="97">
        <v>719</v>
      </c>
      <c r="H11" s="97">
        <v>699</v>
      </c>
      <c r="I11" s="97">
        <v>743</v>
      </c>
      <c r="J11" s="97">
        <v>736</v>
      </c>
      <c r="K11" s="97">
        <v>755</v>
      </c>
      <c r="L11" s="97">
        <v>819</v>
      </c>
      <c r="M11" s="97">
        <v>871</v>
      </c>
      <c r="N11" s="94"/>
      <c r="O11" s="94"/>
      <c r="P11" s="94"/>
      <c r="Q11" s="94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</row>
    <row r="12" spans="1:197" s="95" customFormat="1" ht="12.75" customHeight="1">
      <c r="A12" s="49" t="s">
        <v>10</v>
      </c>
      <c r="B12" s="204">
        <v>7555</v>
      </c>
      <c r="C12" s="56">
        <v>7460</v>
      </c>
      <c r="D12" s="56">
        <v>7688</v>
      </c>
      <c r="E12" s="56">
        <v>6238</v>
      </c>
      <c r="F12" s="56">
        <v>5741</v>
      </c>
      <c r="G12" s="56">
        <v>6178</v>
      </c>
      <c r="H12" s="56">
        <v>5919</v>
      </c>
      <c r="I12" s="56">
        <v>6399</v>
      </c>
      <c r="J12" s="56">
        <v>6576</v>
      </c>
      <c r="K12" s="56">
        <v>6905</v>
      </c>
      <c r="L12" s="56">
        <v>7516</v>
      </c>
      <c r="M12" s="56">
        <v>8323</v>
      </c>
      <c r="N12" s="94"/>
      <c r="O12" s="94"/>
      <c r="P12" s="94"/>
      <c r="Q12" s="94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</row>
    <row r="13" spans="1:197" s="98" customFormat="1" ht="12.75" customHeight="1">
      <c r="A13" s="96" t="s">
        <v>11</v>
      </c>
      <c r="B13" s="195">
        <v>1342</v>
      </c>
      <c r="C13" s="97">
        <v>1550</v>
      </c>
      <c r="D13" s="97">
        <v>1461</v>
      </c>
      <c r="E13" s="97">
        <v>1157</v>
      </c>
      <c r="F13" s="97">
        <v>933</v>
      </c>
      <c r="G13" s="97">
        <v>1079</v>
      </c>
      <c r="H13" s="97">
        <v>1010</v>
      </c>
      <c r="I13" s="97">
        <v>1096</v>
      </c>
      <c r="J13" s="97">
        <v>1089</v>
      </c>
      <c r="K13" s="97">
        <v>1151</v>
      </c>
      <c r="L13" s="97">
        <v>1264</v>
      </c>
      <c r="M13" s="97">
        <v>1210</v>
      </c>
      <c r="N13" s="94"/>
      <c r="O13" s="94"/>
      <c r="P13" s="94"/>
      <c r="Q13" s="94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</row>
    <row r="14" spans="1:197" s="99" customFormat="1" ht="12.75" customHeight="1">
      <c r="A14" s="89" t="s">
        <v>7</v>
      </c>
      <c r="B14" s="203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4"/>
      <c r="O14" s="91"/>
      <c r="P14" s="91"/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</row>
    <row r="15" spans="1:197" s="100" customFormat="1" ht="12.75" customHeight="1">
      <c r="A15" s="49" t="s">
        <v>9</v>
      </c>
      <c r="B15" s="204">
        <v>10541</v>
      </c>
      <c r="C15" s="56">
        <v>8531</v>
      </c>
      <c r="D15" s="56">
        <v>6544</v>
      </c>
      <c r="E15" s="56">
        <v>5218</v>
      </c>
      <c r="F15" s="56">
        <v>4381</v>
      </c>
      <c r="G15" s="56">
        <v>3834</v>
      </c>
      <c r="H15" s="56">
        <v>3761</v>
      </c>
      <c r="I15" s="56">
        <v>3504</v>
      </c>
      <c r="J15" s="56">
        <v>3096</v>
      </c>
      <c r="K15" s="56">
        <v>2937</v>
      </c>
      <c r="L15" s="56">
        <v>3200</v>
      </c>
      <c r="M15" s="56">
        <v>2990</v>
      </c>
      <c r="N15" s="94"/>
      <c r="O15" s="94"/>
      <c r="P15" s="94"/>
      <c r="Q15" s="94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</row>
    <row r="16" spans="1:197" s="100" customFormat="1" ht="12.75" customHeight="1">
      <c r="A16" s="96" t="s">
        <v>11</v>
      </c>
      <c r="B16" s="195">
        <v>1011</v>
      </c>
      <c r="C16" s="97">
        <v>896</v>
      </c>
      <c r="D16" s="97">
        <v>654</v>
      </c>
      <c r="E16" s="97">
        <v>525</v>
      </c>
      <c r="F16" s="97">
        <v>482</v>
      </c>
      <c r="G16" s="97">
        <v>424</v>
      </c>
      <c r="H16" s="97">
        <v>444</v>
      </c>
      <c r="I16" s="97">
        <v>396</v>
      </c>
      <c r="J16" s="97">
        <v>389</v>
      </c>
      <c r="K16" s="97">
        <v>337</v>
      </c>
      <c r="L16" s="97">
        <v>333</v>
      </c>
      <c r="M16" s="97">
        <v>380</v>
      </c>
      <c r="N16" s="94"/>
      <c r="O16" s="94"/>
      <c r="P16" s="94"/>
      <c r="Q16" s="94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</row>
    <row r="17" spans="1:197" s="100" customFormat="1" ht="12.75" customHeight="1">
      <c r="A17" s="49" t="s">
        <v>10</v>
      </c>
      <c r="B17" s="204">
        <v>15994</v>
      </c>
      <c r="C17" s="56">
        <v>12636</v>
      </c>
      <c r="D17" s="56">
        <v>9600</v>
      </c>
      <c r="E17" s="56">
        <v>7418</v>
      </c>
      <c r="F17" s="56">
        <v>6423</v>
      </c>
      <c r="G17" s="56">
        <v>5726</v>
      </c>
      <c r="H17" s="56">
        <v>5431</v>
      </c>
      <c r="I17" s="56">
        <v>5205</v>
      </c>
      <c r="J17" s="56">
        <v>4456</v>
      </c>
      <c r="K17" s="56">
        <v>4417</v>
      </c>
      <c r="L17" s="56">
        <v>4655</v>
      </c>
      <c r="M17" s="56">
        <v>4493</v>
      </c>
      <c r="N17" s="94"/>
      <c r="O17" s="94"/>
      <c r="P17" s="94"/>
      <c r="Q17" s="94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</row>
    <row r="18" spans="1:197" s="103" customFormat="1" ht="12.75" customHeight="1">
      <c r="A18" s="96" t="s">
        <v>11</v>
      </c>
      <c r="B18" s="195">
        <v>1479</v>
      </c>
      <c r="C18" s="97">
        <v>1352</v>
      </c>
      <c r="D18" s="97">
        <v>920</v>
      </c>
      <c r="E18" s="97">
        <v>718</v>
      </c>
      <c r="F18" s="97">
        <v>688</v>
      </c>
      <c r="G18" s="97">
        <v>641</v>
      </c>
      <c r="H18" s="97">
        <v>660</v>
      </c>
      <c r="I18" s="97">
        <v>627</v>
      </c>
      <c r="J18" s="97">
        <v>544</v>
      </c>
      <c r="K18" s="97">
        <v>473</v>
      </c>
      <c r="L18" s="97">
        <v>486</v>
      </c>
      <c r="M18" s="97">
        <v>597</v>
      </c>
      <c r="N18" s="94"/>
      <c r="O18" s="94"/>
      <c r="P18" s="94"/>
      <c r="Q18" s="94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</row>
    <row r="19" spans="1:13" ht="12.75" customHeight="1">
      <c r="A19" s="89" t="s">
        <v>6</v>
      </c>
      <c r="B19" s="203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12.75" customHeight="1">
      <c r="A20" s="49" t="s">
        <v>9</v>
      </c>
      <c r="B20" s="204">
        <v>23684</v>
      </c>
      <c r="C20" s="56">
        <v>22454</v>
      </c>
      <c r="D20" s="56">
        <v>23890</v>
      </c>
      <c r="E20" s="56">
        <v>22365</v>
      </c>
      <c r="F20" s="56">
        <v>23544</v>
      </c>
      <c r="G20" s="56">
        <v>21889</v>
      </c>
      <c r="H20" s="56">
        <v>21200</v>
      </c>
      <c r="I20" s="56">
        <v>19625</v>
      </c>
      <c r="J20" s="56">
        <v>18424</v>
      </c>
      <c r="K20" s="56">
        <v>19516</v>
      </c>
      <c r="L20" s="56">
        <v>18747</v>
      </c>
      <c r="M20" s="56">
        <v>19686</v>
      </c>
    </row>
    <row r="21" spans="1:13" ht="12.75" customHeight="1">
      <c r="A21" s="96" t="s">
        <v>11</v>
      </c>
      <c r="B21" s="195">
        <v>1235</v>
      </c>
      <c r="C21" s="97">
        <v>1538</v>
      </c>
      <c r="D21" s="97">
        <v>1355</v>
      </c>
      <c r="E21" s="97">
        <v>1319</v>
      </c>
      <c r="F21" s="97">
        <v>1224</v>
      </c>
      <c r="G21" s="97">
        <v>1214</v>
      </c>
      <c r="H21" s="97">
        <v>1117</v>
      </c>
      <c r="I21" s="97">
        <v>1086</v>
      </c>
      <c r="J21" s="97">
        <v>1023</v>
      </c>
      <c r="K21" s="97">
        <v>1078</v>
      </c>
      <c r="L21" s="97">
        <v>950</v>
      </c>
      <c r="M21" s="97">
        <v>960</v>
      </c>
    </row>
    <row r="22" spans="1:13" ht="12.75" customHeight="1">
      <c r="A22" s="49" t="s">
        <v>10</v>
      </c>
      <c r="B22" s="204">
        <v>34331</v>
      </c>
      <c r="C22" s="56">
        <v>32734</v>
      </c>
      <c r="D22" s="56">
        <v>34851</v>
      </c>
      <c r="E22" s="56">
        <v>32542</v>
      </c>
      <c r="F22" s="56">
        <v>33743</v>
      </c>
      <c r="G22" s="56">
        <v>31219</v>
      </c>
      <c r="H22" s="56">
        <v>30373</v>
      </c>
      <c r="I22" s="56">
        <v>28278</v>
      </c>
      <c r="J22" s="56">
        <v>26063</v>
      </c>
      <c r="K22" s="56">
        <v>27929</v>
      </c>
      <c r="L22" s="56">
        <v>26748</v>
      </c>
      <c r="M22" s="56">
        <v>28314</v>
      </c>
    </row>
    <row r="23" spans="1:13" ht="12.75" customHeight="1">
      <c r="A23" s="109" t="s">
        <v>11</v>
      </c>
      <c r="B23" s="196">
        <v>1681</v>
      </c>
      <c r="C23" s="110">
        <v>2170</v>
      </c>
      <c r="D23" s="110">
        <v>1862</v>
      </c>
      <c r="E23" s="110">
        <v>1905</v>
      </c>
      <c r="F23" s="110">
        <v>1729</v>
      </c>
      <c r="G23" s="110">
        <v>1664</v>
      </c>
      <c r="H23" s="110">
        <v>1542</v>
      </c>
      <c r="I23" s="110">
        <v>1567</v>
      </c>
      <c r="J23" s="110">
        <v>1374</v>
      </c>
      <c r="K23" s="110">
        <v>1513</v>
      </c>
      <c r="L23" s="110">
        <v>1355</v>
      </c>
      <c r="M23" s="110">
        <v>1366</v>
      </c>
    </row>
    <row r="24" spans="1:13" ht="12.75" customHeight="1">
      <c r="A24" s="111" t="s">
        <v>79</v>
      </c>
      <c r="B24" s="205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2.75" customHeight="1">
      <c r="A25" s="49" t="s">
        <v>9</v>
      </c>
      <c r="B25" s="204">
        <v>45119</v>
      </c>
      <c r="C25" s="56">
        <v>44225</v>
      </c>
      <c r="D25" s="56">
        <v>45501</v>
      </c>
      <c r="E25" s="56">
        <v>42676</v>
      </c>
      <c r="F25" s="56">
        <v>40476</v>
      </c>
      <c r="G25" s="56">
        <v>37267</v>
      </c>
      <c r="H25" s="56">
        <v>35924</v>
      </c>
      <c r="I25" s="56">
        <v>32369</v>
      </c>
      <c r="J25" s="56">
        <v>30274</v>
      </c>
      <c r="K25" s="56">
        <v>30942</v>
      </c>
      <c r="L25" s="56">
        <v>29441</v>
      </c>
      <c r="M25" s="56">
        <v>29101</v>
      </c>
    </row>
    <row r="26" spans="1:13" ht="12.75" customHeight="1">
      <c r="A26" s="96" t="s">
        <v>11</v>
      </c>
      <c r="B26" s="195">
        <v>1237</v>
      </c>
      <c r="C26" s="97">
        <v>1361</v>
      </c>
      <c r="D26" s="97">
        <v>1225</v>
      </c>
      <c r="E26" s="97">
        <v>1183</v>
      </c>
      <c r="F26" s="97">
        <v>925</v>
      </c>
      <c r="G26" s="97">
        <v>932</v>
      </c>
      <c r="H26" s="97">
        <v>895</v>
      </c>
      <c r="I26" s="97">
        <v>812</v>
      </c>
      <c r="J26" s="97">
        <v>704</v>
      </c>
      <c r="K26" s="97">
        <v>592</v>
      </c>
      <c r="L26" s="97">
        <v>619</v>
      </c>
      <c r="M26" s="97">
        <v>586</v>
      </c>
    </row>
    <row r="27" spans="1:13" ht="12.75" customHeight="1">
      <c r="A27" s="49" t="s">
        <v>10</v>
      </c>
      <c r="B27" s="204">
        <v>55514</v>
      </c>
      <c r="C27" s="56">
        <v>54004</v>
      </c>
      <c r="D27" s="56">
        <v>55682</v>
      </c>
      <c r="E27" s="56">
        <v>51875</v>
      </c>
      <c r="F27" s="56">
        <v>49300</v>
      </c>
      <c r="G27" s="56">
        <v>45330</v>
      </c>
      <c r="H27" s="56">
        <v>43491</v>
      </c>
      <c r="I27" s="56">
        <v>39046</v>
      </c>
      <c r="J27" s="56">
        <v>36251</v>
      </c>
      <c r="K27" s="56">
        <v>37181</v>
      </c>
      <c r="L27" s="56">
        <v>35344</v>
      </c>
      <c r="M27" s="56">
        <v>34992</v>
      </c>
    </row>
    <row r="28" spans="1:13" ht="12.75" customHeight="1">
      <c r="A28" s="101" t="s">
        <v>11</v>
      </c>
      <c r="B28" s="197">
        <v>1537</v>
      </c>
      <c r="C28" s="102">
        <v>1657</v>
      </c>
      <c r="D28" s="102">
        <v>1532</v>
      </c>
      <c r="E28" s="102">
        <v>1438</v>
      </c>
      <c r="F28" s="102">
        <v>1108</v>
      </c>
      <c r="G28" s="102">
        <v>1151</v>
      </c>
      <c r="H28" s="102">
        <v>1086</v>
      </c>
      <c r="I28" s="102">
        <v>979</v>
      </c>
      <c r="J28" s="102">
        <v>747</v>
      </c>
      <c r="K28" s="102">
        <v>720</v>
      </c>
      <c r="L28" s="102">
        <v>730</v>
      </c>
      <c r="M28" s="102">
        <v>724</v>
      </c>
    </row>
    <row r="29" ht="12.75" customHeight="1"/>
    <row r="30" spans="2:12" ht="12.75" customHeight="1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2:12" ht="12.75" customHeight="1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2:12" ht="12.75" customHeight="1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2:12" ht="12.75" customHeight="1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ht="12.75" customHeight="1"/>
    <row r="35" spans="2:12" ht="12.75" customHeight="1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2:12" ht="12.75" customHeight="1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spans="2:12" ht="12.75" customHeight="1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  <row r="38" spans="2:12" ht="12.75" customHeight="1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0" customWidth="1"/>
    <col min="2" max="10" width="7.421875" style="0" customWidth="1"/>
  </cols>
  <sheetData>
    <row r="1" ht="12.75">
      <c r="A1" s="161" t="s">
        <v>98</v>
      </c>
    </row>
    <row r="2" spans="1:10" ht="12.75">
      <c r="A2" s="137"/>
      <c r="B2" s="137"/>
      <c r="C2" s="137"/>
      <c r="D2" s="137"/>
      <c r="E2" s="137"/>
      <c r="F2" s="137"/>
      <c r="G2" s="148"/>
      <c r="H2" s="137"/>
      <c r="I2" s="148"/>
      <c r="J2" s="148" t="s">
        <v>53</v>
      </c>
    </row>
    <row r="3" spans="1:10" ht="12.75">
      <c r="A3" s="86"/>
      <c r="B3" s="87">
        <v>2008</v>
      </c>
      <c r="C3" s="87">
        <v>2009</v>
      </c>
      <c r="D3" s="87">
        <v>2010</v>
      </c>
      <c r="E3" s="87">
        <v>2011</v>
      </c>
      <c r="F3" s="87">
        <v>2012</v>
      </c>
      <c r="G3" s="87">
        <v>2013</v>
      </c>
      <c r="H3" s="87">
        <v>2014</v>
      </c>
      <c r="I3" s="87">
        <v>2015</v>
      </c>
      <c r="J3" s="87">
        <v>2016</v>
      </c>
    </row>
    <row r="4" spans="1:10" ht="12.75">
      <c r="A4" s="48" t="s">
        <v>88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49" t="s">
        <v>89</v>
      </c>
      <c r="B5" s="204">
        <v>143</v>
      </c>
      <c r="C5" s="204">
        <v>168</v>
      </c>
      <c r="D5" s="204">
        <v>145</v>
      </c>
      <c r="E5" s="204">
        <v>148</v>
      </c>
      <c r="F5" s="204">
        <v>152</v>
      </c>
      <c r="G5" s="204">
        <v>152</v>
      </c>
      <c r="H5" s="204">
        <v>133</v>
      </c>
      <c r="I5" s="56">
        <v>120</v>
      </c>
      <c r="J5" s="56">
        <v>84</v>
      </c>
    </row>
    <row r="6" spans="1:10" ht="12.75">
      <c r="A6" s="49" t="s">
        <v>90</v>
      </c>
      <c r="B6" s="204">
        <v>49</v>
      </c>
      <c r="C6" s="204">
        <v>43</v>
      </c>
      <c r="D6" s="204">
        <v>43</v>
      </c>
      <c r="E6" s="204">
        <v>36</v>
      </c>
      <c r="F6" s="204">
        <v>34</v>
      </c>
      <c r="G6" s="204">
        <v>38</v>
      </c>
      <c r="H6" s="204">
        <v>31</v>
      </c>
      <c r="I6" s="56">
        <v>34</v>
      </c>
      <c r="J6" s="56">
        <v>23</v>
      </c>
    </row>
    <row r="7" spans="1:10" ht="12.75">
      <c r="A7" s="49" t="s">
        <v>91</v>
      </c>
      <c r="B7" s="204">
        <v>49</v>
      </c>
      <c r="C7" s="204">
        <v>48</v>
      </c>
      <c r="D7" s="204">
        <v>53</v>
      </c>
      <c r="E7" s="204">
        <v>33</v>
      </c>
      <c r="F7" s="204">
        <v>41</v>
      </c>
      <c r="G7" s="204">
        <v>42</v>
      </c>
      <c r="H7" s="204">
        <v>34</v>
      </c>
      <c r="I7" s="56">
        <v>46</v>
      </c>
      <c r="J7" s="56">
        <v>22</v>
      </c>
    </row>
    <row r="8" spans="1:10" s="212" customFormat="1" ht="12.75">
      <c r="A8" s="96" t="s">
        <v>92</v>
      </c>
      <c r="B8" s="195">
        <v>5</v>
      </c>
      <c r="C8" s="195">
        <v>2</v>
      </c>
      <c r="D8" s="195">
        <v>7</v>
      </c>
      <c r="E8" s="195">
        <v>0</v>
      </c>
      <c r="F8" s="195">
        <v>0</v>
      </c>
      <c r="G8" s="195">
        <v>6</v>
      </c>
      <c r="H8" s="195">
        <v>2</v>
      </c>
      <c r="I8" s="97">
        <v>0</v>
      </c>
      <c r="J8" s="97">
        <v>10</v>
      </c>
    </row>
    <row r="9" spans="1:10" ht="12.75">
      <c r="A9" s="49" t="s">
        <v>93</v>
      </c>
      <c r="B9" s="211">
        <v>10</v>
      </c>
      <c r="C9" s="211">
        <v>14</v>
      </c>
      <c r="D9" s="211">
        <v>15</v>
      </c>
      <c r="E9" s="211">
        <v>17</v>
      </c>
      <c r="F9" s="211">
        <v>9</v>
      </c>
      <c r="G9" s="211">
        <v>11</v>
      </c>
      <c r="H9" s="211">
        <v>12</v>
      </c>
      <c r="I9" s="211">
        <v>5</v>
      </c>
      <c r="J9" s="56">
        <v>8</v>
      </c>
    </row>
    <row r="10" spans="1:10" s="212" customFormat="1" ht="12.75">
      <c r="A10" s="101" t="s">
        <v>92</v>
      </c>
      <c r="B10" s="213">
        <v>0</v>
      </c>
      <c r="C10" s="213">
        <v>0</v>
      </c>
      <c r="D10" s="213">
        <v>1</v>
      </c>
      <c r="E10" s="213">
        <v>0</v>
      </c>
      <c r="F10" s="213">
        <v>1</v>
      </c>
      <c r="G10" s="213">
        <v>0</v>
      </c>
      <c r="H10" s="213">
        <v>0</v>
      </c>
      <c r="I10" s="213">
        <v>0</v>
      </c>
      <c r="J10" s="10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du transport routier de marchandise</dc:title>
  <dc:subject>Accidentalité</dc:subject>
  <dc:creator>SDES</dc:creator>
  <cp:keywords/>
  <dc:description/>
  <cp:lastModifiedBy>MEDDE</cp:lastModifiedBy>
  <cp:lastPrinted>2012-02-16T09:52:29Z</cp:lastPrinted>
  <dcterms:created xsi:type="dcterms:W3CDTF">2006-10-04T14:56:32Z</dcterms:created>
  <dcterms:modified xsi:type="dcterms:W3CDTF">2018-05-17T15:07:39Z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