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tabRatio="805" activeTab="1"/>
  </bookViews>
  <sheets>
    <sheet name="Sommaire" sheetId="1" r:id="rId1"/>
    <sheet name="Salaire conventionnel et Smic" sheetId="2" r:id="rId2"/>
    <sheet name="Smic" sheetId="3" r:id="rId3"/>
    <sheet name="SHBO" sheetId="4" r:id="rId4"/>
    <sheet name="SMPT" sheetId="5" r:id="rId5"/>
    <sheet name="Salaire mensuel net" sheetId="6" r:id="rId6"/>
    <sheet name="Salaire femmes hommes" sheetId="7" r:id="rId7"/>
    <sheet name="Salaire horaire net" sheetId="8" r:id="rId8"/>
    <sheet name="Revenus non salariaux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'[1]Graph_emploi'!#REF!</definedName>
    <definedName name="age">'[2]Donnees'!$A$1:$P$36780</definedName>
    <definedName name="AGE2">'[3]Donnees'!$A$1:$P$36777</definedName>
    <definedName name="bgfvxoijfgbvojigtdrr">'[4]Graph_effectifs'!#REF!</definedName>
    <definedName name="efiuoiojtgsjiort">'[4]Graph_effectifs'!#REF!</definedName>
    <definedName name="Excel_BuiltIn_Database">#REF!</definedName>
    <definedName name="FIC">'[5]FIC'!$A$1:$P$11878</definedName>
    <definedName name="Hnes114">#REF!</definedName>
    <definedName name="_xlnm.Print_Titles" localSheetId="1">'Salaire conventionnel et Smic'!$A:$A</definedName>
    <definedName name="_xlnm.Print_Titles" localSheetId="2">'Smic'!$A:$A</definedName>
    <definedName name="Ratios">'[6]Ratios'!#REF!</definedName>
    <definedName name="red1">'[4]Graph_effectifs'!#REF!</definedName>
    <definedName name="red2">'[4]Graph_effectifs'!#REF!</definedName>
    <definedName name="red3">'[4]Graph_effectifs'!#REF!</definedName>
    <definedName name="red4">'[4]Graph_effectifs'!#REF!</definedName>
    <definedName name="red5">'[4]Graph_effectifs'!#REF!</definedName>
    <definedName name="T">'[6]agrégats sum'!#REF!</definedName>
    <definedName name="tableau">#REF!</definedName>
    <definedName name="Tca">'[7]S7.2bis marchandises voyageurs'!#REF!</definedName>
    <definedName name="Teff">#REF!</definedName>
    <definedName name="Trm_">#REF!</definedName>
    <definedName name="xhpoktfbopjire">'[4]Graph_effectifs'!#REF!</definedName>
    <definedName name="_xlnm.Print_Area" localSheetId="4">'SMPT'!$A$1:$T$25</definedName>
  </definedNames>
  <calcPr fullCalcOnLoad="1"/>
</workbook>
</file>

<file path=xl/sharedStrings.xml><?xml version="1.0" encoding="utf-8"?>
<sst xmlns="http://schemas.openxmlformats.org/spreadsheetml/2006/main" count="974" uniqueCount="151">
  <si>
    <t>Bilan social du transport routier de voyageurs</t>
  </si>
  <si>
    <t>Les salaires</t>
  </si>
  <si>
    <t>4.1</t>
  </si>
  <si>
    <t>Salaire conventionnel et Smic</t>
  </si>
  <si>
    <t>4.2</t>
  </si>
  <si>
    <t>Proportion de salariés au Smic</t>
  </si>
  <si>
    <t>4.3</t>
  </si>
  <si>
    <t>Évolution du salaire horaire brut de base ouvrier et de son pouvoir d'achat</t>
  </si>
  <si>
    <t>4.4</t>
  </si>
  <si>
    <t xml:space="preserve">Évolution de l'emploi de la masse salariale et du salaire brut moyen par tête et de son pouvoir d'achat </t>
  </si>
  <si>
    <t>4.5</t>
  </si>
  <si>
    <t>Salaire mensuel net moyen en équivalent temps plein, par catégorie socioprofessionnelle</t>
  </si>
  <si>
    <t>4.6</t>
  </si>
  <si>
    <t>Salaire mensuel net moyen selon le sexe</t>
  </si>
  <si>
    <t>4.7</t>
  </si>
  <si>
    <t>Salaire horaire net moyen temps complet / temps partiel</t>
  </si>
  <si>
    <t>Les revenus non salariaux</t>
  </si>
  <si>
    <t>4.8</t>
  </si>
  <si>
    <t>Revenus non salariaux</t>
  </si>
  <si>
    <t>Tableau 4.1 - Salaires conventionnels et Smic</t>
  </si>
  <si>
    <t>SHCG et Smic * en euros</t>
  </si>
  <si>
    <t>j</t>
  </si>
  <si>
    <t>f</t>
  </si>
  <si>
    <t>m</t>
  </si>
  <si>
    <t>a</t>
  </si>
  <si>
    <t>s</t>
  </si>
  <si>
    <t>o</t>
  </si>
  <si>
    <t>n</t>
  </si>
  <si>
    <t>d</t>
  </si>
  <si>
    <t>Salaire horaire conventionnel garanti - conducteurs (137V ***)</t>
  </si>
  <si>
    <t>Salaire horaire conventionnel garanti - conducteurs (140V **)</t>
  </si>
  <si>
    <t>Smic horaire</t>
  </si>
  <si>
    <t>* SHCG : salaire horaire conventionnel garanti et Smic : salaire minimum interprofessionnel de croissance.</t>
  </si>
  <si>
    <t>** Le coefficient 137V s’applique au conducteur en périodes scolaires.</t>
  </si>
  <si>
    <t>*** Le coefficient 140V s’applique au conducteur-receveur de car.</t>
  </si>
  <si>
    <r>
      <rPr>
        <b/>
        <i/>
        <sz val="8"/>
        <rFont val="Arial"/>
        <family val="2"/>
      </rPr>
      <t>Sources :</t>
    </r>
    <r>
      <rPr>
        <i/>
        <sz val="8"/>
        <rFont val="Arial"/>
        <family val="2"/>
      </rPr>
      <t xml:space="preserve"> DGITM / DST ; Insee</t>
    </r>
  </si>
  <si>
    <t>Tableau 4.2 - Proportion de salariés au Smic</t>
  </si>
  <si>
    <t>En %</t>
  </si>
  <si>
    <t>Ensemble des salariés</t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</si>
  <si>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juillet 2008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</si>
  <si>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juillet 2009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</si>
  <si>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2010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</si>
  <si>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2011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</si>
  <si>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er 
</t>
    </r>
    <r>
      <rPr>
        <sz val="8"/>
        <rFont val="Arial"/>
        <family val="2"/>
      </rPr>
      <t>déc. 2011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</si>
  <si>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er
</t>
    </r>
    <r>
      <rPr>
        <sz val="8"/>
        <rFont val="Arial"/>
        <family val="2"/>
      </rPr>
      <t>janvier 2013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</si>
  <si>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er
</t>
    </r>
    <r>
      <rPr>
        <sz val="8"/>
        <rFont val="Arial"/>
        <family val="2"/>
      </rPr>
      <t>janvier 2014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</si>
  <si>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er
</t>
    </r>
    <r>
      <rPr>
        <sz val="8"/>
        <rFont val="Arial"/>
        <family val="2"/>
      </rPr>
      <t>janvier 2015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</si>
  <si>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er
</t>
    </r>
    <r>
      <rPr>
        <sz val="8"/>
        <rFont val="Arial"/>
        <family val="2"/>
      </rPr>
      <t>janvier 2016</t>
    </r>
  </si>
  <si>
    <r>
      <rPr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er
</t>
    </r>
    <r>
      <rPr>
        <sz val="8"/>
        <rFont val="Arial"/>
        <family val="2"/>
      </rPr>
      <t>janvier 2017</t>
    </r>
  </si>
  <si>
    <t>Économie</t>
  </si>
  <si>
    <t>Transports et entreposage</t>
  </si>
  <si>
    <t xml:space="preserve">  Transports routiers *</t>
  </si>
  <si>
    <t>Salariés à temps partiel</t>
  </si>
  <si>
    <t>* Désigne la convention collective nationale des transports routiers et activités auxiliaires du transport. La majorité des salariés du transport routier de voyageurs dépend de cette convention.</t>
  </si>
  <si>
    <t>Champ : ensemble des salariés sauf apprentis, secteur agricole, État et collectivités locales,</t>
  </si>
  <si>
    <t>associations de type loi 1901 de l'action sociale, intérim, particuliers employeurs, activités extraterritoriales. France métropolitaine.</t>
  </si>
  <si>
    <r>
      <rPr>
        <b/>
        <i/>
        <sz val="8"/>
        <rFont val="Arial"/>
        <family val="2"/>
      </rPr>
      <t>Source :</t>
    </r>
    <r>
      <rPr>
        <i/>
        <sz val="8"/>
        <rFont val="Arial"/>
        <family val="2"/>
      </rPr>
      <t xml:space="preserve"> Dares, enquête Acemo</t>
    </r>
  </si>
  <si>
    <t>Tableau 4.3 - Évolution du salaire horaire brut de base ouvrier et de son pouvoir d'achat</t>
  </si>
  <si>
    <t>Salaire Horaire brut de Base Ouvrier (SHBO) (a)</t>
  </si>
  <si>
    <t>Ensemble des secteurs non agricoles dont</t>
  </si>
  <si>
    <t xml:space="preserve">  Transports et entreposage dont </t>
  </si>
  <si>
    <t>Transports terrestre et par conduite (49)</t>
  </si>
  <si>
    <t>Transports aériens (51)</t>
  </si>
  <si>
    <t>-</t>
  </si>
  <si>
    <t>Entreposage et services auxiliaires des transports (52)</t>
  </si>
  <si>
    <t>Pour mémoire : indice des prix (y c. tabac) (b)</t>
  </si>
  <si>
    <t>Pouvoir d'achat du SHBO ( = a / b )</t>
  </si>
  <si>
    <t>Transports terrestre et transport par conduite (49)</t>
  </si>
  <si>
    <r>
      <rPr>
        <i/>
        <sz val="8"/>
        <rFont val="Arial"/>
        <family val="2"/>
      </rPr>
      <t>Données disponibles au 4</t>
    </r>
    <r>
      <rPr>
        <i/>
        <vertAlign val="superscript"/>
        <sz val="8"/>
        <rFont val="Arial"/>
        <family val="2"/>
      </rPr>
      <t>e</t>
    </r>
    <r>
      <rPr>
        <i/>
        <sz val="8"/>
        <rFont val="Arial"/>
        <family val="2"/>
      </rPr>
      <t xml:space="preserve"> trimestre 2015</t>
    </r>
  </si>
  <si>
    <t>Champ : France métropolitaine, salariés des établissements d'entreprises de 10 salariés ou plus.</t>
  </si>
  <si>
    <t>Sources : Dares, enquête Acemo ; Insee ; calculs SDES</t>
  </si>
  <si>
    <t xml:space="preserve">Tableau 4.4 - Évolution de l'emploi de la masse salariale et du salaire brut moyen par tête et de son pouvoir d'achat </t>
  </si>
  <si>
    <t>Données CVS</t>
  </si>
  <si>
    <t>Masse salariale en millions d'euros</t>
  </si>
  <si>
    <t>Ensemble des secteurs concurrentiels</t>
  </si>
  <si>
    <t>Transports et entreposage *</t>
  </si>
  <si>
    <t>Transport routier de voyageurs</t>
  </si>
  <si>
    <t>49.39A Transports routiers réguliers de voyageurs</t>
  </si>
  <si>
    <t>49.39B autres transports routiers de voyageurs</t>
  </si>
  <si>
    <t>Salaire mensuel par tête (SMPT) en euros</t>
  </si>
  <si>
    <t>Pouvoir d'achat du SMPT</t>
  </si>
  <si>
    <t>* Hors activités de poste et de courrier.</t>
  </si>
  <si>
    <t>Champ : ensemble des établissements cotisants aux URSSAF du secteur concurrentiel</t>
  </si>
  <si>
    <t xml:space="preserve">Source : Acoss ; calculs SDES </t>
  </si>
  <si>
    <t>Tableau 4.5 - Salaires mensuels nets moyens en EQTP selon la catégorie socioprofessionnelle</t>
  </si>
  <si>
    <t>En euros courants</t>
  </si>
  <si>
    <t>2009*</t>
  </si>
  <si>
    <t>2012 **</t>
  </si>
  <si>
    <t>2014 r</t>
  </si>
  <si>
    <t>2015 p</t>
  </si>
  <si>
    <t>Cadres**</t>
  </si>
  <si>
    <t>Professions intermédiaires</t>
  </si>
  <si>
    <t>Employés</t>
  </si>
  <si>
    <t>Ouvriers qualifiés</t>
  </si>
  <si>
    <t>dont conducteurs</t>
  </si>
  <si>
    <t>Ouvriers non qualifiés</t>
  </si>
  <si>
    <t>TRV réguliers</t>
  </si>
  <si>
    <t>Autres TRV</t>
  </si>
  <si>
    <t>Transports urbains de voyageurs (4*)</t>
  </si>
  <si>
    <t>Transports hors activités postales</t>
  </si>
  <si>
    <t>Tous secteurs</t>
  </si>
  <si>
    <t>Cadres</t>
  </si>
  <si>
    <t>* La nouvelle méthode de codification et de redressement opérée en 2009, sur les catégories sociales (CS) rend délicate l’interprétation des évolutions des salaires par CS entre 2008 et 2009.</t>
  </si>
  <si>
    <t>** Depuis 2013, les CPCSO (définitions) rentrent dans la mesure du salaire net. Les salaires nets en 2012 reportés ici ont été estimés pour inclure ces cotisations</t>
  </si>
  <si>
    <t xml:space="preserve">    afin de fournir une mesure comparable à celle de 2013.</t>
  </si>
  <si>
    <t>*** Hors chefs d’entreprises salariés.</t>
  </si>
  <si>
    <t>4* : 4931Z et 4932Z</t>
  </si>
  <si>
    <t>p : provisoire.</t>
  </si>
  <si>
    <t>r : révisé.</t>
  </si>
  <si>
    <t>Champ : France métropolitaine, secteur marchand non agricole, secteur privé et semi-public.</t>
  </si>
  <si>
    <t>Source : Insee, DADS ; calculs SDES</t>
  </si>
  <si>
    <t>Tableau 4.5b - Évolution des salaires mensuels nets moyens en euros constants en EQTP selon la catégorie socioprofessionnelle</t>
  </si>
  <si>
    <t>En % d'euros constants</t>
  </si>
  <si>
    <t>2012 r **</t>
  </si>
  <si>
    <t>2013 r</t>
  </si>
  <si>
    <t>2014r</t>
  </si>
  <si>
    <t>Cadres **</t>
  </si>
  <si>
    <t>**** : Transports collectifs et transports par taxis</t>
  </si>
  <si>
    <t>Tableau 4.6 - Salaires mensuels nets moyens en EQTP selon la catégorie socioprofessionnelle et le sexe - transport routier de voyageurs</t>
  </si>
  <si>
    <t>2012 r</t>
  </si>
  <si>
    <t>2013 p</t>
  </si>
  <si>
    <t>2014 p</t>
  </si>
  <si>
    <t>2014R</t>
  </si>
  <si>
    <t>Hommes</t>
  </si>
  <si>
    <t>Ensemble</t>
  </si>
  <si>
    <t>Femmes</t>
  </si>
  <si>
    <t>** Hors chefs d’entreprises salariés.</t>
  </si>
  <si>
    <t xml:space="preserve">Note : depuis 2013, les cotisations patronales des complémentaires de santé obligatoires rentrent dans la mesure du salaire net au titre d'un avantage en nature. </t>
  </si>
  <si>
    <t>Les salaires nets en 2012 ont été réestimés après imputation de ces cotisations afin de fournir une mesure comparable à celle de 2013, permettant un calcul des évolutions entre 2012 et 2013.</t>
  </si>
  <si>
    <t>Tableau 4.7 - Salaires horaires nets moyens</t>
  </si>
  <si>
    <t>2012 r***</t>
  </si>
  <si>
    <t>Salariés à temps complet</t>
  </si>
  <si>
    <t>Transports et entreposage hors activités postales</t>
  </si>
  <si>
    <t>r*** : révision due à l'intégration des cotisations patronales des complémentaires de sdanté obligatoire dans la mesure du salaire net.</t>
  </si>
  <si>
    <t>Tableau 4.8 - Revenu moyen mensuel (1)</t>
  </si>
  <si>
    <t>2013*</t>
  </si>
  <si>
    <t>2014**</t>
  </si>
  <si>
    <t>TRV</t>
  </si>
  <si>
    <t>Indépendants classiques</t>
  </si>
  <si>
    <t>Gérants</t>
  </si>
  <si>
    <t xml:space="preserve">* rupture de série : si un non-salarié dispose de plusieurs comptes-cotisant (par exemple en cas de déménagement dans l'année ou changement de situation juridique), les revenus associés à ses différents comptes sont agrégés (sous certaines conditions). </t>
  </si>
  <si>
    <t>Selon la définition du revenu d'activité en vigueur à partir de 2013, ce revenu intègre, pour l'ensemble des gérants de sociétés, une partie des dividendes éventuellement perçus,</t>
  </si>
  <si>
    <t xml:space="preserve"> désormais considérée comme rémunération du travail et donc soumise à cotisations sociales.</t>
  </si>
  <si>
    <t>Il intègre également la déduction fiscale forfaitaire de 10 % pour frais professionnels dont bénéficient les gérants de sociétés soumises à l'impôt sur les sociétés, qui était jusqu'en 2012 également déduite de l'assiette sociale.</t>
  </si>
  <si>
    <t xml:space="preserve">** rupture de série : pour les auto-entrepreneurs, le revenu d’activité est désormais estimé à partir des chiffres d’affaires déclarés ventilés par activité, en leur appliquant l'abattement pour des frais professionnels mis en oeuvre par l'administration </t>
  </si>
  <si>
    <t>Champ : France (métropole et DOM).</t>
  </si>
  <si>
    <t>(1) : séries révisées par rapport à la précédente édition</t>
  </si>
  <si>
    <t>Source : SDES à partir de Insee, base non-salariés</t>
  </si>
  <si>
    <t>Tableau 4.9 – évolution en euros constants</t>
  </si>
  <si>
    <t>En %</t>
  </si>
  <si>
    <t>n.d.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</si>
</sst>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$#,##0\ ;&quot;($&quot;#,##0\)"/>
    <numFmt numFmtId="166" formatCode="0\ %"/>
    <numFmt numFmtId="167" formatCode="#,##0.000"/>
    <numFmt numFmtId="168" formatCode="#,##0.0000"/>
    <numFmt numFmtId="169" formatCode="[$€-2]\ #,##0.0"/>
    <numFmt numFmtId="170" formatCode="[$€-2]\ #,##0.00"/>
    <numFmt numFmtId="171" formatCode="[$€-2]\ #,##0"/>
    <numFmt numFmtId="172" formatCode="#,##0.0&quot; F&quot;"/>
    <numFmt numFmtId="173" formatCode="#,##0.00&quot; F&quot;"/>
    <numFmt numFmtId="174" formatCode="#,##0&quot; F&quot;"/>
    <numFmt numFmtId="175" formatCode="0.0%"/>
    <numFmt numFmtId="176" formatCode="0.00\ %"/>
    <numFmt numFmtId="177" formatCode="mmmmm\-yy;@"/>
    <numFmt numFmtId="178" formatCode="0.000"/>
    <numFmt numFmtId="179" formatCode="0.0"/>
    <numFmt numFmtId="180" formatCode="#,##0\ "/>
    <numFmt numFmtId="181" formatCode="#,##0.0\ "/>
    <numFmt numFmtId="182" formatCode="@\ "/>
  </numFmts>
  <fonts count="84">
    <font>
      <sz val="10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18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18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ck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ck">
        <color indexed="8"/>
      </diagonal>
    </border>
    <border diagonalUp="1" diagonalDown="1">
      <left style="dashed">
        <color indexed="8"/>
      </left>
      <right style="dashed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2" applyNumberFormat="0" applyFill="0" applyAlignment="0" applyProtection="0"/>
    <xf numFmtId="0" fontId="1" fillId="31" borderId="3">
      <alignment horizontal="center" vertical="center"/>
      <protection/>
    </xf>
    <xf numFmtId="49" fontId="2" fillId="32" borderId="4">
      <alignment horizontal="center" vertical="center" wrapText="1"/>
      <protection/>
    </xf>
    <xf numFmtId="49" fontId="2" fillId="33" borderId="5">
      <alignment horizontal="center" vertical="center" wrapText="1"/>
      <protection/>
    </xf>
    <xf numFmtId="49" fontId="2" fillId="34" borderId="5">
      <alignment horizontal="center" vertical="center" wrapText="1"/>
      <protection/>
    </xf>
    <xf numFmtId="49" fontId="2" fillId="34" borderId="6">
      <alignment horizontal="center" vertical="center" wrapText="1"/>
      <protection/>
    </xf>
    <xf numFmtId="49" fontId="2" fillId="33" borderId="6">
      <alignment horizontal="center" vertical="center" wrapText="1"/>
      <protection/>
    </xf>
    <xf numFmtId="49" fontId="2" fillId="32" borderId="7">
      <alignment horizontal="center" vertical="center" wrapText="1"/>
      <protection/>
    </xf>
    <xf numFmtId="0" fontId="3" fillId="35" borderId="8">
      <alignment horizontal="left" vertical="center"/>
      <protection/>
    </xf>
    <xf numFmtId="0" fontId="4" fillId="36" borderId="9">
      <alignment horizontal="center" vertical="center"/>
      <protection/>
    </xf>
    <xf numFmtId="0" fontId="5" fillId="37" borderId="10">
      <alignment horizontal="left" vertical="top" wrapText="1"/>
      <protection/>
    </xf>
    <xf numFmtId="49" fontId="2" fillId="38" borderId="11">
      <alignment vertical="center" wrapText="1"/>
      <protection/>
    </xf>
    <xf numFmtId="49" fontId="2" fillId="39" borderId="11">
      <alignment wrapText="1"/>
      <protection/>
    </xf>
    <xf numFmtId="49" fontId="2" fillId="40" borderId="12">
      <alignment wrapText="1"/>
      <protection/>
    </xf>
    <xf numFmtId="49" fontId="2" fillId="41" borderId="11">
      <alignment vertical="center" wrapText="1"/>
      <protection/>
    </xf>
    <xf numFmtId="49" fontId="2" fillId="42" borderId="11">
      <alignment wrapText="1"/>
      <protection/>
    </xf>
    <xf numFmtId="49" fontId="2" fillId="43" borderId="11">
      <alignment vertical="center" wrapText="1"/>
      <protection/>
    </xf>
    <xf numFmtId="49" fontId="2" fillId="44" borderId="11">
      <alignment vertical="center" wrapText="1"/>
      <protection/>
    </xf>
    <xf numFmtId="49" fontId="2" fillId="45" borderId="13">
      <alignment vertical="center" wrapText="1"/>
      <protection/>
    </xf>
    <xf numFmtId="49" fontId="6" fillId="46" borderId="14">
      <alignment vertical="center" wrapText="1" shrinkToFit="1"/>
      <protection/>
    </xf>
    <xf numFmtId="49" fontId="7" fillId="46" borderId="14">
      <alignment vertical="center" wrapText="1"/>
      <protection/>
    </xf>
    <xf numFmtId="49" fontId="2" fillId="47" borderId="14">
      <alignment vertical="center" wrapText="1"/>
      <protection/>
    </xf>
    <xf numFmtId="49" fontId="7" fillId="48" borderId="14">
      <alignment vertical="center" wrapText="1" shrinkToFit="1"/>
      <protection/>
    </xf>
    <xf numFmtId="49" fontId="2" fillId="49" borderId="14">
      <alignment vertical="center" wrapText="1"/>
      <protection/>
    </xf>
    <xf numFmtId="49" fontId="8" fillId="47" borderId="15">
      <alignment vertical="center" wrapText="1"/>
      <protection/>
    </xf>
    <xf numFmtId="0" fontId="9" fillId="50" borderId="16">
      <alignment horizontal="left" vertical="center" wrapText="1"/>
      <protection/>
    </xf>
    <xf numFmtId="49" fontId="2" fillId="51" borderId="17">
      <alignment vertical="center" wrapText="1"/>
      <protection/>
    </xf>
    <xf numFmtId="49" fontId="2" fillId="52" borderId="17">
      <alignment vertical="center" wrapText="1"/>
      <protection/>
    </xf>
    <xf numFmtId="49" fontId="2" fillId="53" borderId="17">
      <alignment vertical="center" wrapText="1"/>
      <protection/>
    </xf>
    <xf numFmtId="49" fontId="2" fillId="54" borderId="17">
      <alignment vertical="center" wrapText="1"/>
      <protection/>
    </xf>
    <xf numFmtId="49" fontId="2" fillId="55" borderId="17">
      <alignment vertical="center" wrapText="1"/>
      <protection/>
    </xf>
    <xf numFmtId="0" fontId="0" fillId="56" borderId="18" applyNumberFormat="0" applyFont="0" applyAlignment="0" applyProtection="0"/>
    <xf numFmtId="0" fontId="0" fillId="0" borderId="0" applyFill="0" applyBorder="0" applyAlignment="0" applyProtection="0"/>
    <xf numFmtId="0" fontId="12" fillId="57" borderId="17">
      <alignment horizontal="center" vertical="top" wrapText="1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58" borderId="1" applyNumberFormat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0" fontId="74" fillId="59" borderId="0" applyNumberFormat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60" borderId="0" applyNumberFormat="0" applyBorder="0">
      <alignment horizontal="right"/>
      <protection locked="0"/>
    </xf>
    <xf numFmtId="0" fontId="14" fillId="60" borderId="0" applyNumberFormat="0" applyBorder="0">
      <alignment horizontal="right"/>
      <protection locked="0"/>
    </xf>
    <xf numFmtId="0" fontId="15" fillId="60" borderId="0" applyNumberFormat="0" applyBorder="0">
      <alignment horizontal="right"/>
      <protection locked="0"/>
    </xf>
    <xf numFmtId="0" fontId="16" fillId="60" borderId="0" applyNumberFormat="0" applyBorder="0">
      <alignment horizontal="right"/>
      <protection locked="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75" fillId="6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7" fillId="0" borderId="0">
      <alignment/>
      <protection/>
    </xf>
    <xf numFmtId="0" fontId="18" fillId="0" borderId="0">
      <alignment vertical="top"/>
      <protection/>
    </xf>
    <xf numFmtId="9" fontId="0" fillId="0" borderId="0" applyFill="0" applyBorder="0" applyAlignment="0" applyProtection="0"/>
    <xf numFmtId="166" fontId="0" fillId="0" borderId="0" applyFill="0" applyBorder="0" applyAlignment="0" applyProtection="0"/>
    <xf numFmtId="0" fontId="76" fillId="62" borderId="0" applyNumberFormat="0" applyBorder="0" applyAlignment="0" applyProtection="0"/>
    <xf numFmtId="0" fontId="77" fillId="30" borderId="19" applyNumberFormat="0" applyAlignment="0" applyProtection="0"/>
    <xf numFmtId="164" fontId="19" fillId="34" borderId="20">
      <alignment vertical="center"/>
      <protection/>
    </xf>
    <xf numFmtId="4" fontId="19" fillId="34" borderId="20">
      <alignment vertical="center"/>
      <protection/>
    </xf>
    <xf numFmtId="167" fontId="19" fillId="34" borderId="20">
      <alignment vertical="center"/>
      <protection/>
    </xf>
    <xf numFmtId="168" fontId="19" fillId="34" borderId="20">
      <alignment vertical="center"/>
      <protection/>
    </xf>
    <xf numFmtId="3" fontId="19" fillId="34" borderId="20">
      <alignment vertical="center"/>
      <protection/>
    </xf>
    <xf numFmtId="169" fontId="20" fillId="34" borderId="20">
      <alignment vertical="center"/>
      <protection/>
    </xf>
    <xf numFmtId="170" fontId="20" fillId="34" borderId="20">
      <alignment vertical="center"/>
      <protection/>
    </xf>
    <xf numFmtId="171" fontId="20" fillId="34" borderId="20">
      <alignment vertical="center"/>
      <protection/>
    </xf>
    <xf numFmtId="172" fontId="21" fillId="34" borderId="20">
      <alignment vertical="center"/>
      <protection/>
    </xf>
    <xf numFmtId="173" fontId="21" fillId="34" borderId="20">
      <alignment vertical="center"/>
      <protection/>
    </xf>
    <xf numFmtId="174" fontId="21" fillId="34" borderId="20">
      <alignment vertical="center"/>
      <protection/>
    </xf>
    <xf numFmtId="175" fontId="22" fillId="34" borderId="20">
      <alignment vertical="center"/>
      <protection/>
    </xf>
    <xf numFmtId="176" fontId="22" fillId="34" borderId="20">
      <alignment vertical="center"/>
      <protection/>
    </xf>
    <xf numFmtId="166" fontId="22" fillId="34" borderId="20">
      <alignment vertical="center"/>
      <protection/>
    </xf>
    <xf numFmtId="0" fontId="23" fillId="34" borderId="20">
      <alignment vertical="center"/>
      <protection/>
    </xf>
    <xf numFmtId="0" fontId="24" fillId="34" borderId="20">
      <alignment horizontal="left" vertical="center"/>
      <protection/>
    </xf>
    <xf numFmtId="164" fontId="25" fillId="63" borderId="20">
      <alignment vertical="center"/>
      <protection/>
    </xf>
    <xf numFmtId="4" fontId="25" fillId="63" borderId="20">
      <alignment vertical="center"/>
      <protection/>
    </xf>
    <xf numFmtId="167" fontId="25" fillId="63" borderId="20">
      <alignment vertical="center"/>
      <protection/>
    </xf>
    <xf numFmtId="168" fontId="25" fillId="63" borderId="20">
      <alignment vertical="center"/>
      <protection/>
    </xf>
    <xf numFmtId="3" fontId="25" fillId="63" borderId="20">
      <alignment vertical="center"/>
      <protection/>
    </xf>
    <xf numFmtId="169" fontId="26" fillId="63" borderId="20">
      <alignment vertical="center"/>
      <protection/>
    </xf>
    <xf numFmtId="170" fontId="26" fillId="63" borderId="20">
      <alignment vertical="center"/>
      <protection/>
    </xf>
    <xf numFmtId="171" fontId="26" fillId="63" borderId="20">
      <alignment vertical="center"/>
      <protection/>
    </xf>
    <xf numFmtId="172" fontId="27" fillId="63" borderId="20">
      <alignment vertical="center"/>
      <protection/>
    </xf>
    <xf numFmtId="173" fontId="27" fillId="63" borderId="20">
      <alignment vertical="center"/>
      <protection/>
    </xf>
    <xf numFmtId="174" fontId="27" fillId="63" borderId="20">
      <alignment vertical="center"/>
      <protection/>
    </xf>
    <xf numFmtId="175" fontId="28" fillId="63" borderId="20">
      <alignment vertical="center"/>
      <protection/>
    </xf>
    <xf numFmtId="176" fontId="28" fillId="63" borderId="20">
      <alignment vertical="center"/>
      <protection/>
    </xf>
    <xf numFmtId="166" fontId="28" fillId="63" borderId="20">
      <alignment vertical="center"/>
      <protection/>
    </xf>
    <xf numFmtId="0" fontId="29" fillId="63" borderId="20">
      <alignment vertical="center"/>
      <protection/>
    </xf>
    <xf numFmtId="0" fontId="30" fillId="63" borderId="20">
      <alignment horizontal="left" vertical="center"/>
      <protection/>
    </xf>
    <xf numFmtId="164" fontId="19" fillId="54" borderId="21">
      <alignment vertical="center"/>
      <protection/>
    </xf>
    <xf numFmtId="4" fontId="19" fillId="54" borderId="21">
      <alignment vertical="center"/>
      <protection/>
    </xf>
    <xf numFmtId="167" fontId="19" fillId="54" borderId="21">
      <alignment vertical="center"/>
      <protection/>
    </xf>
    <xf numFmtId="168" fontId="19" fillId="54" borderId="21">
      <alignment vertical="center"/>
      <protection/>
    </xf>
    <xf numFmtId="3" fontId="19" fillId="54" borderId="21">
      <alignment vertical="center"/>
      <protection/>
    </xf>
    <xf numFmtId="169" fontId="20" fillId="54" borderId="21">
      <alignment vertical="center"/>
      <protection/>
    </xf>
    <xf numFmtId="170" fontId="20" fillId="54" borderId="21">
      <alignment vertical="center"/>
      <protection/>
    </xf>
    <xf numFmtId="171" fontId="20" fillId="54" borderId="21">
      <alignment vertical="center"/>
      <protection/>
    </xf>
    <xf numFmtId="172" fontId="21" fillId="54" borderId="21">
      <alignment vertical="center"/>
      <protection/>
    </xf>
    <xf numFmtId="173" fontId="21" fillId="54" borderId="21">
      <alignment vertical="center"/>
      <protection/>
    </xf>
    <xf numFmtId="174" fontId="21" fillId="54" borderId="21">
      <alignment vertical="center"/>
      <protection/>
    </xf>
    <xf numFmtId="175" fontId="22" fillId="54" borderId="21">
      <alignment vertical="center"/>
      <protection/>
    </xf>
    <xf numFmtId="176" fontId="22" fillId="54" borderId="21">
      <alignment vertical="center"/>
      <protection/>
    </xf>
    <xf numFmtId="166" fontId="22" fillId="54" borderId="21">
      <alignment vertical="center"/>
      <protection/>
    </xf>
    <xf numFmtId="0" fontId="23" fillId="54" borderId="21">
      <alignment vertical="center"/>
      <protection/>
    </xf>
    <xf numFmtId="0" fontId="24" fillId="54" borderId="21">
      <alignment horizontal="left" vertical="center"/>
      <protection/>
    </xf>
    <xf numFmtId="164" fontId="25" fillId="64" borderId="21">
      <alignment vertical="center"/>
      <protection/>
    </xf>
    <xf numFmtId="4" fontId="25" fillId="64" borderId="21">
      <alignment vertical="center"/>
      <protection/>
    </xf>
    <xf numFmtId="167" fontId="25" fillId="64" borderId="21">
      <alignment vertical="center"/>
      <protection/>
    </xf>
    <xf numFmtId="168" fontId="25" fillId="64" borderId="21">
      <alignment vertical="center"/>
      <protection/>
    </xf>
    <xf numFmtId="3" fontId="25" fillId="64" borderId="21">
      <alignment vertical="center"/>
      <protection/>
    </xf>
    <xf numFmtId="169" fontId="26" fillId="64" borderId="21">
      <alignment vertical="center"/>
      <protection/>
    </xf>
    <xf numFmtId="170" fontId="26" fillId="64" borderId="21">
      <alignment vertical="center"/>
      <protection/>
    </xf>
    <xf numFmtId="171" fontId="26" fillId="64" borderId="21">
      <alignment vertical="center"/>
      <protection/>
    </xf>
    <xf numFmtId="172" fontId="27" fillId="64" borderId="21">
      <alignment vertical="center"/>
      <protection/>
    </xf>
    <xf numFmtId="173" fontId="27" fillId="64" borderId="21">
      <alignment vertical="center"/>
      <protection/>
    </xf>
    <xf numFmtId="174" fontId="27" fillId="64" borderId="21">
      <alignment vertical="center"/>
      <protection/>
    </xf>
    <xf numFmtId="175" fontId="28" fillId="64" borderId="21">
      <alignment vertical="center"/>
      <protection/>
    </xf>
    <xf numFmtId="176" fontId="28" fillId="64" borderId="21">
      <alignment vertical="center"/>
      <protection/>
    </xf>
    <xf numFmtId="166" fontId="28" fillId="64" borderId="21">
      <alignment vertical="center"/>
      <protection/>
    </xf>
    <xf numFmtId="0" fontId="29" fillId="64" borderId="21">
      <alignment vertical="center"/>
      <protection/>
    </xf>
    <xf numFmtId="0" fontId="30" fillId="64" borderId="21">
      <alignment horizontal="left" vertical="center"/>
      <protection/>
    </xf>
    <xf numFmtId="0" fontId="0" fillId="65" borderId="0" applyBorder="0">
      <alignment horizontal="left" vertical="center"/>
      <protection/>
    </xf>
    <xf numFmtId="49" fontId="0" fillId="47" borderId="17">
      <alignment vertical="center" wrapText="1"/>
      <protection/>
    </xf>
    <xf numFmtId="0" fontId="0" fillId="57" borderId="17">
      <alignment horizontal="left" vertical="center" wrapText="1"/>
      <protection/>
    </xf>
    <xf numFmtId="0" fontId="12" fillId="57" borderId="17">
      <alignment horizontal="left" vertical="center" wrapText="1"/>
      <protection/>
    </xf>
    <xf numFmtId="0" fontId="0" fillId="66" borderId="22">
      <alignment horizontal="left" vertical="center" wrapText="1"/>
      <protection/>
    </xf>
    <xf numFmtId="0" fontId="31" fillId="67" borderId="17">
      <alignment horizontal="left" vertical="center" wrapText="1"/>
      <protection/>
    </xf>
    <xf numFmtId="49" fontId="32" fillId="63" borderId="23">
      <alignment vertical="center"/>
      <protection/>
    </xf>
    <xf numFmtId="0" fontId="33" fillId="63" borderId="22">
      <alignment horizontal="left" vertical="center" wrapText="1"/>
      <protection/>
    </xf>
    <xf numFmtId="49" fontId="0" fillId="50" borderId="24">
      <alignment vertical="center" wrapText="1"/>
      <protection/>
    </xf>
    <xf numFmtId="0" fontId="0" fillId="51" borderId="17">
      <alignment horizontal="left" vertical="center" wrapText="1"/>
      <protection/>
    </xf>
    <xf numFmtId="0" fontId="0" fillId="52" borderId="17">
      <alignment horizontal="left" vertical="center" wrapText="1"/>
      <protection/>
    </xf>
    <xf numFmtId="0" fontId="0" fillId="53" borderId="17">
      <alignment horizontal="left" vertical="center" wrapText="1"/>
      <protection/>
    </xf>
    <xf numFmtId="0" fontId="0" fillId="54" borderId="17">
      <alignment horizontal="left" vertical="center" wrapText="1"/>
      <protection/>
    </xf>
    <xf numFmtId="0" fontId="0" fillId="55" borderId="17">
      <alignment horizontal="left" vertical="center" wrapText="1"/>
      <protection/>
    </xf>
    <xf numFmtId="49" fontId="34" fillId="2" borderId="23">
      <alignment vertical="center"/>
      <protection/>
    </xf>
    <xf numFmtId="0" fontId="33" fillId="2" borderId="22">
      <alignment horizontal="left" vertical="center" wrapText="1"/>
      <protection/>
    </xf>
    <xf numFmtId="49" fontId="32" fillId="45" borderId="23">
      <alignment vertical="center"/>
      <protection/>
    </xf>
    <xf numFmtId="0" fontId="33" fillId="45" borderId="22">
      <alignment horizontal="left" vertical="center" wrapText="1"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60" borderId="0" applyNumberFormat="0" applyBorder="0">
      <alignment horizontal="center"/>
      <protection locked="0"/>
    </xf>
    <xf numFmtId="0" fontId="35" fillId="60" borderId="0" applyNumberFormat="0" applyBorder="0">
      <alignment horizontal="center"/>
      <protection locked="0"/>
    </xf>
    <xf numFmtId="0" fontId="13" fillId="60" borderId="0" applyNumberFormat="0" applyBorder="0">
      <alignment horizontal="left"/>
      <protection locked="0"/>
    </xf>
    <xf numFmtId="0" fontId="36" fillId="60" borderId="0" applyNumberFormat="0" applyBorder="0">
      <alignment horizontal="left"/>
      <protection locked="0"/>
    </xf>
    <xf numFmtId="0" fontId="80" fillId="0" borderId="25" applyNumberFormat="0" applyFill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0" fillId="0" borderId="28" applyNumberFormat="0" applyFill="0" applyAlignment="0" applyProtection="0"/>
    <xf numFmtId="0" fontId="83" fillId="68" borderId="29" applyNumberFormat="0" applyAlignment="0" applyProtection="0"/>
    <xf numFmtId="2" fontId="0" fillId="0" borderId="0" applyFill="0" applyBorder="0" applyAlignment="0" applyProtection="0"/>
  </cellStyleXfs>
  <cellXfs count="362">
    <xf numFmtId="0" fontId="0" fillId="0" borderId="0" xfId="0" applyAlignment="1">
      <alignment/>
    </xf>
    <xf numFmtId="0" fontId="37" fillId="60" borderId="0" xfId="0" applyFont="1" applyFill="1" applyAlignment="1">
      <alignment/>
    </xf>
    <xf numFmtId="0" fontId="38" fillId="60" borderId="0" xfId="0" applyFont="1" applyFill="1" applyAlignment="1">
      <alignment/>
    </xf>
    <xf numFmtId="0" fontId="12" fillId="60" borderId="0" xfId="0" applyFont="1" applyFill="1" applyAlignment="1">
      <alignment/>
    </xf>
    <xf numFmtId="0" fontId="39" fillId="60" borderId="0" xfId="0" applyFont="1" applyFill="1" applyAlignment="1">
      <alignment/>
    </xf>
    <xf numFmtId="0" fontId="37" fillId="60" borderId="0" xfId="0" applyFont="1" applyFill="1" applyBorder="1" applyAlignment="1">
      <alignment/>
    </xf>
    <xf numFmtId="0" fontId="40" fillId="60" borderId="0" xfId="0" applyFont="1" applyFill="1" applyBorder="1" applyAlignment="1">
      <alignment/>
    </xf>
    <xf numFmtId="0" fontId="12" fillId="60" borderId="0" xfId="0" applyFont="1" applyFill="1" applyBorder="1" applyAlignment="1">
      <alignment vertical="center" wrapText="1"/>
    </xf>
    <xf numFmtId="0" fontId="41" fillId="60" borderId="0" xfId="86" applyNumberFormat="1" applyFont="1" applyFill="1" applyBorder="1" applyAlignment="1" applyProtection="1">
      <alignment/>
      <protection/>
    </xf>
    <xf numFmtId="0" fontId="40" fillId="60" borderId="0" xfId="0" applyFont="1" applyFill="1" applyAlignment="1">
      <alignment/>
    </xf>
    <xf numFmtId="0" fontId="39" fillId="60" borderId="30" xfId="0" applyFont="1" applyFill="1" applyBorder="1" applyAlignment="1">
      <alignment vertical="center"/>
    </xf>
    <xf numFmtId="0" fontId="39" fillId="60" borderId="31" xfId="0" applyFont="1" applyFill="1" applyBorder="1" applyAlignment="1">
      <alignment horizontal="center" vertical="center"/>
    </xf>
    <xf numFmtId="0" fontId="39" fillId="60" borderId="17" xfId="0" applyFont="1" applyFill="1" applyBorder="1" applyAlignment="1">
      <alignment horizontal="center" vertical="center"/>
    </xf>
    <xf numFmtId="0" fontId="39" fillId="60" borderId="30" xfId="0" applyFont="1" applyFill="1" applyBorder="1" applyAlignment="1">
      <alignment horizontal="center" vertical="center"/>
    </xf>
    <xf numFmtId="177" fontId="39" fillId="60" borderId="31" xfId="0" applyNumberFormat="1" applyFont="1" applyFill="1" applyBorder="1" applyAlignment="1">
      <alignment horizontal="center" vertical="center"/>
    </xf>
    <xf numFmtId="177" fontId="39" fillId="60" borderId="17" xfId="0" applyNumberFormat="1" applyFont="1" applyFill="1" applyBorder="1" applyAlignment="1">
      <alignment horizontal="center" vertical="center"/>
    </xf>
    <xf numFmtId="0" fontId="39" fillId="60" borderId="0" xfId="0" applyFont="1" applyFill="1" applyAlignment="1">
      <alignment horizontal="center"/>
    </xf>
    <xf numFmtId="0" fontId="37" fillId="60" borderId="32" xfId="0" applyFont="1" applyFill="1" applyBorder="1" applyAlignment="1">
      <alignment vertical="center"/>
    </xf>
    <xf numFmtId="2" fontId="37" fillId="60" borderId="0" xfId="0" applyNumberFormat="1" applyFont="1" applyFill="1" applyBorder="1" applyAlignment="1">
      <alignment vertical="center"/>
    </xf>
    <xf numFmtId="2" fontId="37" fillId="60" borderId="33" xfId="0" applyNumberFormat="1" applyFont="1" applyFill="1" applyBorder="1" applyAlignment="1">
      <alignment vertical="center"/>
    </xf>
    <xf numFmtId="2" fontId="37" fillId="60" borderId="34" xfId="0" applyNumberFormat="1" applyFont="1" applyFill="1" applyBorder="1" applyAlignment="1">
      <alignment vertical="center"/>
    </xf>
    <xf numFmtId="2" fontId="37" fillId="60" borderId="0" xfId="0" applyNumberFormat="1" applyFont="1" applyFill="1" applyBorder="1" applyAlignment="1" applyProtection="1">
      <alignment/>
      <protection locked="0"/>
    </xf>
    <xf numFmtId="2" fontId="37" fillId="60" borderId="0" xfId="0" applyNumberFormat="1" applyFont="1" applyFill="1" applyBorder="1" applyAlignment="1">
      <alignment/>
    </xf>
    <xf numFmtId="2" fontId="37" fillId="60" borderId="34" xfId="0" applyNumberFormat="1" applyFont="1" applyFill="1" applyBorder="1" applyAlignment="1">
      <alignment/>
    </xf>
    <xf numFmtId="2" fontId="37" fillId="60" borderId="33" xfId="0" applyNumberFormat="1" applyFont="1" applyFill="1" applyBorder="1" applyAlignment="1">
      <alignment/>
    </xf>
    <xf numFmtId="0" fontId="37" fillId="60" borderId="0" xfId="0" applyFont="1" applyFill="1" applyBorder="1" applyAlignment="1">
      <alignment vertical="center"/>
    </xf>
    <xf numFmtId="2" fontId="37" fillId="60" borderId="30" xfId="0" applyNumberFormat="1" applyFont="1" applyFill="1" applyBorder="1" applyAlignment="1">
      <alignment vertical="center"/>
    </xf>
    <xf numFmtId="2" fontId="37" fillId="60" borderId="35" xfId="0" applyNumberFormat="1" applyFont="1" applyFill="1" applyBorder="1" applyAlignment="1">
      <alignment vertical="center"/>
    </xf>
    <xf numFmtId="0" fontId="37" fillId="60" borderId="34" xfId="0" applyFont="1" applyFill="1" applyBorder="1" applyAlignment="1">
      <alignment vertical="center"/>
    </xf>
    <xf numFmtId="0" fontId="37" fillId="60" borderId="30" xfId="0" applyFont="1" applyFill="1" applyBorder="1" applyAlignment="1">
      <alignment vertical="center"/>
    </xf>
    <xf numFmtId="0" fontId="37" fillId="60" borderId="35" xfId="0" applyFont="1" applyFill="1" applyBorder="1" applyAlignment="1">
      <alignment vertical="center"/>
    </xf>
    <xf numFmtId="2" fontId="37" fillId="60" borderId="30" xfId="0" applyNumberFormat="1" applyFont="1" applyFill="1" applyBorder="1" applyAlignment="1">
      <alignment/>
    </xf>
    <xf numFmtId="2" fontId="37" fillId="60" borderId="35" xfId="0" applyNumberFormat="1" applyFont="1" applyFill="1" applyBorder="1" applyAlignment="1">
      <alignment/>
    </xf>
    <xf numFmtId="0" fontId="39" fillId="60" borderId="36" xfId="0" applyFont="1" applyFill="1" applyBorder="1" applyAlignment="1">
      <alignment vertical="center"/>
    </xf>
    <xf numFmtId="2" fontId="39" fillId="60" borderId="37" xfId="0" applyNumberFormat="1" applyFont="1" applyFill="1" applyBorder="1" applyAlignment="1">
      <alignment vertical="center"/>
    </xf>
    <xf numFmtId="2" fontId="39" fillId="60" borderId="38" xfId="0" applyNumberFormat="1" applyFont="1" applyFill="1" applyBorder="1" applyAlignment="1">
      <alignment vertical="center"/>
    </xf>
    <xf numFmtId="2" fontId="39" fillId="60" borderId="39" xfId="0" applyNumberFormat="1" applyFont="1" applyFill="1" applyBorder="1" applyAlignment="1">
      <alignment vertical="center"/>
    </xf>
    <xf numFmtId="2" fontId="39" fillId="60" borderId="37" xfId="0" applyNumberFormat="1" applyFont="1" applyFill="1" applyBorder="1" applyAlignment="1" applyProtection="1">
      <alignment/>
      <protection locked="0"/>
    </xf>
    <xf numFmtId="2" fontId="39" fillId="60" borderId="37" xfId="0" applyNumberFormat="1" applyFont="1" applyFill="1" applyBorder="1" applyAlignment="1">
      <alignment/>
    </xf>
    <xf numFmtId="2" fontId="39" fillId="60" borderId="39" xfId="0" applyNumberFormat="1" applyFont="1" applyFill="1" applyBorder="1" applyAlignment="1">
      <alignment/>
    </xf>
    <xf numFmtId="2" fontId="39" fillId="60" borderId="38" xfId="0" applyNumberFormat="1" applyFont="1" applyFill="1" applyBorder="1" applyAlignment="1">
      <alignment/>
    </xf>
    <xf numFmtId="0" fontId="39" fillId="60" borderId="37" xfId="0" applyFont="1" applyFill="1" applyBorder="1" applyAlignment="1">
      <alignment vertical="center"/>
    </xf>
    <xf numFmtId="0" fontId="39" fillId="60" borderId="39" xfId="0" applyFont="1" applyFill="1" applyBorder="1" applyAlignment="1">
      <alignment vertical="center"/>
    </xf>
    <xf numFmtId="0" fontId="39" fillId="60" borderId="38" xfId="0" applyFont="1" applyFill="1" applyBorder="1" applyAlignment="1">
      <alignment vertical="center"/>
    </xf>
    <xf numFmtId="0" fontId="43" fillId="60" borderId="0" xfId="0" applyFont="1" applyFill="1" applyAlignment="1">
      <alignment/>
    </xf>
    <xf numFmtId="178" fontId="37" fillId="60" borderId="0" xfId="0" applyNumberFormat="1" applyFont="1" applyFill="1" applyBorder="1" applyAlignment="1">
      <alignment vertical="center"/>
    </xf>
    <xf numFmtId="178" fontId="37" fillId="60" borderId="40" xfId="0" applyNumberFormat="1" applyFont="1" applyFill="1" applyBorder="1" applyAlignment="1">
      <alignment vertical="center"/>
    </xf>
    <xf numFmtId="178" fontId="37" fillId="60" borderId="0" xfId="0" applyNumberFormat="1" applyFont="1" applyFill="1" applyBorder="1" applyAlignment="1" applyProtection="1">
      <alignment/>
      <protection locked="0"/>
    </xf>
    <xf numFmtId="178" fontId="37" fillId="60" borderId="0" xfId="0" applyNumberFormat="1" applyFont="1" applyFill="1" applyBorder="1" applyAlignment="1">
      <alignment/>
    </xf>
    <xf numFmtId="0" fontId="39" fillId="60" borderId="0" xfId="0" applyFont="1" applyFill="1" applyBorder="1" applyAlignment="1">
      <alignment/>
    </xf>
    <xf numFmtId="178" fontId="39" fillId="60" borderId="0" xfId="0" applyNumberFormat="1" applyFont="1" applyFill="1" applyBorder="1" applyAlignment="1">
      <alignment vertical="center"/>
    </xf>
    <xf numFmtId="0" fontId="39" fillId="60" borderId="0" xfId="0" applyFont="1" applyFill="1" applyBorder="1" applyAlignment="1">
      <alignment vertical="center"/>
    </xf>
    <xf numFmtId="0" fontId="44" fillId="60" borderId="0" xfId="0" applyFont="1" applyFill="1" applyAlignment="1">
      <alignment/>
    </xf>
    <xf numFmtId="164" fontId="37" fillId="60" borderId="0" xfId="0" applyNumberFormat="1" applyFont="1" applyFill="1" applyBorder="1" applyAlignment="1">
      <alignment/>
    </xf>
    <xf numFmtId="0" fontId="37" fillId="60" borderId="0" xfId="0" applyFont="1" applyFill="1" applyAlignment="1">
      <alignment vertical="center"/>
    </xf>
    <xf numFmtId="178" fontId="37" fillId="60" borderId="0" xfId="0" applyNumberFormat="1" applyFont="1" applyFill="1" applyAlignment="1">
      <alignment vertical="center"/>
    </xf>
    <xf numFmtId="178" fontId="37" fillId="60" borderId="0" xfId="0" applyNumberFormat="1" applyFont="1" applyFill="1" applyAlignment="1">
      <alignment/>
    </xf>
    <xf numFmtId="178" fontId="39" fillId="60" borderId="0" xfId="0" applyNumberFormat="1" applyFont="1" applyFill="1" applyAlignment="1">
      <alignment vertical="center"/>
    </xf>
    <xf numFmtId="178" fontId="39" fillId="60" borderId="0" xfId="0" applyNumberFormat="1" applyFont="1" applyFill="1" applyBorder="1" applyAlignment="1" applyProtection="1">
      <alignment/>
      <protection locked="0"/>
    </xf>
    <xf numFmtId="178" fontId="39" fillId="60" borderId="0" xfId="0" applyNumberFormat="1" applyFont="1" applyFill="1" applyAlignment="1">
      <alignment/>
    </xf>
    <xf numFmtId="178" fontId="39" fillId="60" borderId="0" xfId="0" applyNumberFormat="1" applyFont="1" applyFill="1" applyBorder="1" applyAlignment="1">
      <alignment/>
    </xf>
    <xf numFmtId="0" fontId="39" fillId="60" borderId="0" xfId="0" applyFont="1" applyFill="1" applyAlignment="1">
      <alignment vertical="center"/>
    </xf>
    <xf numFmtId="0" fontId="39" fillId="60" borderId="0" xfId="0" applyFont="1" applyFill="1" applyBorder="1" applyAlignment="1">
      <alignment horizontal="left" vertical="center"/>
    </xf>
    <xf numFmtId="0" fontId="37" fillId="60" borderId="0" xfId="0" applyFont="1" applyFill="1" applyBorder="1" applyAlignment="1">
      <alignment horizontal="left" vertical="center"/>
    </xf>
    <xf numFmtId="0" fontId="37" fillId="60" borderId="0" xfId="0" applyFont="1" applyFill="1" applyBorder="1" applyAlignment="1">
      <alignment horizontal="left"/>
    </xf>
    <xf numFmtId="1" fontId="37" fillId="60" borderId="41" xfId="0" applyNumberFormat="1" applyFont="1" applyFill="1" applyBorder="1" applyAlignment="1">
      <alignment horizontal="center" vertical="top" wrapText="1"/>
    </xf>
    <xf numFmtId="1" fontId="37" fillId="60" borderId="42" xfId="0" applyNumberFormat="1" applyFont="1" applyFill="1" applyBorder="1" applyAlignment="1">
      <alignment horizontal="center" vertical="top" wrapText="1"/>
    </xf>
    <xf numFmtId="1" fontId="37" fillId="60" borderId="43" xfId="0" applyNumberFormat="1" applyFont="1" applyFill="1" applyBorder="1" applyAlignment="1">
      <alignment horizontal="center" vertical="top" wrapText="1"/>
    </xf>
    <xf numFmtId="1" fontId="37" fillId="60" borderId="44" xfId="0" applyNumberFormat="1" applyFont="1" applyFill="1" applyBorder="1" applyAlignment="1">
      <alignment horizontal="center" vertical="top" wrapText="1"/>
    </xf>
    <xf numFmtId="0" fontId="37" fillId="60" borderId="45" xfId="0" applyFont="1" applyFill="1" applyBorder="1" applyAlignment="1">
      <alignment horizontal="left"/>
    </xf>
    <xf numFmtId="179" fontId="39" fillId="60" borderId="46" xfId="0" applyNumberFormat="1" applyFont="1" applyFill="1" applyBorder="1" applyAlignment="1">
      <alignment horizontal="right"/>
    </xf>
    <xf numFmtId="179" fontId="39" fillId="60" borderId="36" xfId="0" applyNumberFormat="1" applyFont="1" applyFill="1" applyBorder="1" applyAlignment="1">
      <alignment horizontal="right"/>
    </xf>
    <xf numFmtId="179" fontId="39" fillId="60" borderId="47" xfId="0" applyNumberFormat="1" applyFont="1" applyFill="1" applyBorder="1" applyAlignment="1">
      <alignment horizontal="right"/>
    </xf>
    <xf numFmtId="0" fontId="37" fillId="60" borderId="48" xfId="0" applyFont="1" applyFill="1" applyBorder="1" applyAlignment="1">
      <alignment horizontal="left"/>
    </xf>
    <xf numFmtId="179" fontId="37" fillId="60" borderId="49" xfId="0" applyNumberFormat="1" applyFont="1" applyFill="1" applyBorder="1" applyAlignment="1">
      <alignment horizontal="right"/>
    </xf>
    <xf numFmtId="179" fontId="37" fillId="60" borderId="50" xfId="0" applyNumberFormat="1" applyFont="1" applyFill="1" applyBorder="1" applyAlignment="1">
      <alignment horizontal="right"/>
    </xf>
    <xf numFmtId="179" fontId="37" fillId="60" borderId="51" xfId="0" applyNumberFormat="1" applyFont="1" applyFill="1" applyBorder="1" applyAlignment="1">
      <alignment horizontal="right"/>
    </xf>
    <xf numFmtId="0" fontId="37" fillId="60" borderId="52" xfId="0" applyFont="1" applyFill="1" applyBorder="1" applyAlignment="1">
      <alignment horizontal="left"/>
    </xf>
    <xf numFmtId="179" fontId="37" fillId="60" borderId="53" xfId="0" applyNumberFormat="1" applyFont="1" applyFill="1" applyBorder="1" applyAlignment="1">
      <alignment horizontal="right"/>
    </xf>
    <xf numFmtId="179" fontId="37" fillId="60" borderId="54" xfId="0" applyNumberFormat="1" applyFont="1" applyFill="1" applyBorder="1" applyAlignment="1">
      <alignment horizontal="right"/>
    </xf>
    <xf numFmtId="179" fontId="37" fillId="60" borderId="55" xfId="0" applyNumberFormat="1" applyFont="1" applyFill="1" applyBorder="1" applyAlignment="1">
      <alignment horizontal="right"/>
    </xf>
    <xf numFmtId="164" fontId="37" fillId="60" borderId="0" xfId="99" applyNumberFormat="1" applyFont="1" applyFill="1" applyBorder="1" applyAlignment="1" applyProtection="1">
      <alignment horizontal="right" vertical="center"/>
      <protection locked="0"/>
    </xf>
    <xf numFmtId="1" fontId="37" fillId="60" borderId="0" xfId="99" applyNumberFormat="1" applyFont="1" applyFill="1" applyBorder="1" applyAlignment="1" applyProtection="1">
      <alignment horizontal="right" vertical="center"/>
      <protection locked="0"/>
    </xf>
    <xf numFmtId="179" fontId="37" fillId="60" borderId="0" xfId="99" applyNumberFormat="1" applyFont="1" applyFill="1" applyBorder="1" applyAlignment="1">
      <alignment vertical="center"/>
      <protection/>
    </xf>
    <xf numFmtId="0" fontId="37" fillId="60" borderId="39" xfId="0" applyFont="1" applyFill="1" applyBorder="1" applyAlignment="1">
      <alignment horizontal="center" vertical="center"/>
    </xf>
    <xf numFmtId="0" fontId="39" fillId="60" borderId="17" xfId="99" applyNumberFormat="1" applyFont="1" applyFill="1" applyBorder="1" applyAlignment="1" applyProtection="1">
      <alignment horizontal="center" vertical="center" wrapText="1"/>
      <protection locked="0"/>
    </xf>
    <xf numFmtId="0" fontId="39" fillId="60" borderId="33" xfId="0" applyFont="1" applyFill="1" applyBorder="1" applyAlignment="1" applyProtection="1">
      <alignment horizontal="left" vertical="center"/>
      <protection locked="0"/>
    </xf>
    <xf numFmtId="1" fontId="39" fillId="60" borderId="56" xfId="0" applyNumberFormat="1" applyFont="1" applyFill="1" applyBorder="1" applyAlignment="1" applyProtection="1">
      <alignment horizontal="center" vertical="center"/>
      <protection locked="0"/>
    </xf>
    <xf numFmtId="0" fontId="37" fillId="60" borderId="35" xfId="0" applyFont="1" applyFill="1" applyBorder="1" applyAlignment="1" applyProtection="1">
      <alignment horizontal="left" vertical="center"/>
      <protection locked="0"/>
    </xf>
    <xf numFmtId="179" fontId="37" fillId="60" borderId="35" xfId="0" applyNumberFormat="1" applyFont="1" applyFill="1" applyBorder="1" applyAlignment="1" applyProtection="1">
      <alignment horizontal="center" vertical="center"/>
      <protection locked="0"/>
    </xf>
    <xf numFmtId="179" fontId="37" fillId="60" borderId="32" xfId="105" applyNumberFormat="1" applyFont="1" applyFill="1" applyBorder="1" applyAlignment="1" applyProtection="1">
      <alignment horizontal="center" vertical="center"/>
      <protection locked="0"/>
    </xf>
    <xf numFmtId="0" fontId="39" fillId="60" borderId="35" xfId="0" applyFont="1" applyFill="1" applyBorder="1" applyAlignment="1" applyProtection="1">
      <alignment horizontal="left" vertical="center"/>
      <protection locked="0"/>
    </xf>
    <xf numFmtId="179" fontId="39" fillId="60" borderId="35" xfId="0" applyNumberFormat="1" applyFont="1" applyFill="1" applyBorder="1" applyAlignment="1" applyProtection="1">
      <alignment horizontal="center" vertical="center"/>
      <protection locked="0"/>
    </xf>
    <xf numFmtId="179" fontId="39" fillId="60" borderId="32" xfId="105" applyNumberFormat="1" applyFont="1" applyFill="1" applyBorder="1" applyAlignment="1" applyProtection="1">
      <alignment horizontal="center" vertical="center"/>
      <protection locked="0"/>
    </xf>
    <xf numFmtId="0" fontId="37" fillId="60" borderId="35" xfId="0" applyFont="1" applyFill="1" applyBorder="1" applyAlignment="1" applyProtection="1">
      <alignment horizontal="left" vertical="center" indent="2"/>
      <protection locked="0"/>
    </xf>
    <xf numFmtId="0" fontId="37" fillId="60" borderId="38" xfId="0" applyFont="1" applyFill="1" applyBorder="1" applyAlignment="1" applyProtection="1">
      <alignment horizontal="left" vertical="center" indent="2"/>
      <protection locked="0"/>
    </xf>
    <xf numFmtId="179" fontId="37" fillId="60" borderId="38" xfId="0" applyNumberFormat="1" applyFont="1" applyFill="1" applyBorder="1" applyAlignment="1" applyProtection="1">
      <alignment horizontal="center" vertical="center"/>
      <protection locked="0"/>
    </xf>
    <xf numFmtId="179" fontId="37" fillId="60" borderId="36" xfId="105" applyNumberFormat="1" applyFont="1" applyFill="1" applyBorder="1" applyAlignment="1" applyProtection="1">
      <alignment horizontal="center" vertical="center"/>
      <protection locked="0"/>
    </xf>
    <xf numFmtId="0" fontId="39" fillId="60" borderId="22" xfId="0" applyFont="1" applyFill="1" applyBorder="1" applyAlignment="1" applyProtection="1">
      <alignment horizontal="left" vertical="center"/>
      <protection locked="0"/>
    </xf>
    <xf numFmtId="0" fontId="39" fillId="60" borderId="22" xfId="0" applyFont="1" applyFill="1" applyBorder="1" applyAlignment="1" applyProtection="1">
      <alignment horizontal="center" vertical="center"/>
      <protection locked="0"/>
    </xf>
    <xf numFmtId="179" fontId="39" fillId="60" borderId="17" xfId="105" applyNumberFormat="1" applyFont="1" applyFill="1" applyBorder="1" applyAlignment="1" applyProtection="1">
      <alignment horizontal="center" vertical="center"/>
      <protection locked="0"/>
    </xf>
    <xf numFmtId="0" fontId="39" fillId="60" borderId="33" xfId="0" applyFont="1" applyFill="1" applyBorder="1" applyAlignment="1" applyProtection="1">
      <alignment horizontal="center" vertical="center"/>
      <protection locked="0"/>
    </xf>
    <xf numFmtId="0" fontId="39" fillId="60" borderId="56" xfId="0" applyFont="1" applyFill="1" applyBorder="1" applyAlignment="1">
      <alignment horizontal="center" vertical="center"/>
    </xf>
    <xf numFmtId="0" fontId="43" fillId="60" borderId="0" xfId="0" applyFont="1" applyFill="1" applyBorder="1" applyAlignment="1" applyProtection="1">
      <alignment horizontal="left" vertical="center"/>
      <protection locked="0"/>
    </xf>
    <xf numFmtId="179" fontId="43" fillId="60" borderId="0" xfId="0" applyNumberFormat="1" applyFont="1" applyFill="1" applyAlignment="1">
      <alignment/>
    </xf>
    <xf numFmtId="0" fontId="44" fillId="60" borderId="0" xfId="0" applyFont="1" applyFill="1" applyBorder="1" applyAlignment="1">
      <alignment vertical="center"/>
    </xf>
    <xf numFmtId="0" fontId="43" fillId="60" borderId="0" xfId="0" applyFont="1" applyFill="1" applyBorder="1" applyAlignment="1">
      <alignment vertical="center"/>
    </xf>
    <xf numFmtId="0" fontId="39" fillId="60" borderId="0" xfId="0" applyFont="1" applyFill="1" applyBorder="1" applyAlignment="1">
      <alignment horizontal="center"/>
    </xf>
    <xf numFmtId="0" fontId="37" fillId="60" borderId="57" xfId="0" applyFont="1" applyFill="1" applyBorder="1" applyAlignment="1">
      <alignment/>
    </xf>
    <xf numFmtId="0" fontId="39" fillId="0" borderId="56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60" borderId="58" xfId="0" applyFont="1" applyFill="1" applyBorder="1" applyAlignment="1">
      <alignment vertical="center"/>
    </xf>
    <xf numFmtId="0" fontId="37" fillId="60" borderId="59" xfId="0" applyFont="1" applyFill="1" applyBorder="1" applyAlignment="1">
      <alignment vertical="center"/>
    </xf>
    <xf numFmtId="0" fontId="37" fillId="60" borderId="60" xfId="0" applyFont="1" applyFill="1" applyBorder="1" applyAlignment="1">
      <alignment/>
    </xf>
    <xf numFmtId="164" fontId="37" fillId="60" borderId="32" xfId="0" applyNumberFormat="1" applyFont="1" applyFill="1" applyBorder="1" applyAlignment="1">
      <alignment vertical="center"/>
    </xf>
    <xf numFmtId="3" fontId="37" fillId="60" borderId="0" xfId="0" applyNumberFormat="1" applyFont="1" applyFill="1" applyBorder="1" applyAlignment="1">
      <alignment vertical="center"/>
    </xf>
    <xf numFmtId="3" fontId="37" fillId="60" borderId="60" xfId="0" applyNumberFormat="1" applyFont="1" applyFill="1" applyBorder="1" applyAlignment="1">
      <alignment/>
    </xf>
    <xf numFmtId="3" fontId="47" fillId="60" borderId="60" xfId="0" applyNumberFormat="1" applyFont="1" applyFill="1" applyBorder="1" applyAlignment="1">
      <alignment horizontal="left" vertical="center" indent="1"/>
    </xf>
    <xf numFmtId="164" fontId="47" fillId="60" borderId="32" xfId="0" applyNumberFormat="1" applyFont="1" applyFill="1" applyBorder="1" applyAlignment="1">
      <alignment vertical="center"/>
    </xf>
    <xf numFmtId="3" fontId="47" fillId="60" borderId="0" xfId="0" applyNumberFormat="1" applyFont="1" applyFill="1" applyBorder="1" applyAlignment="1">
      <alignment vertical="center"/>
    </xf>
    <xf numFmtId="0" fontId="47" fillId="60" borderId="0" xfId="0" applyFont="1" applyFill="1" applyBorder="1" applyAlignment="1">
      <alignment/>
    </xf>
    <xf numFmtId="3" fontId="37" fillId="60" borderId="60" xfId="0" applyNumberFormat="1" applyFont="1" applyFill="1" applyBorder="1" applyAlignment="1">
      <alignment horizontal="left" vertical="center" indent="2"/>
    </xf>
    <xf numFmtId="164" fontId="37" fillId="60" borderId="61" xfId="0" applyNumberFormat="1" applyFont="1" applyFill="1" applyBorder="1" applyAlignment="1">
      <alignment vertical="center"/>
    </xf>
    <xf numFmtId="179" fontId="37" fillId="60" borderId="32" xfId="0" applyNumberFormat="1" applyFont="1" applyFill="1" applyBorder="1" applyAlignment="1">
      <alignment vertical="center"/>
    </xf>
    <xf numFmtId="179" fontId="47" fillId="60" borderId="32" xfId="0" applyNumberFormat="1" applyFont="1" applyFill="1" applyBorder="1" applyAlignment="1">
      <alignment vertical="center"/>
    </xf>
    <xf numFmtId="3" fontId="37" fillId="60" borderId="62" xfId="0" applyNumberFormat="1" applyFont="1" applyFill="1" applyBorder="1" applyAlignment="1">
      <alignment horizontal="left" vertical="center" indent="2"/>
    </xf>
    <xf numFmtId="179" fontId="37" fillId="60" borderId="61" xfId="0" applyNumberFormat="1" applyFont="1" applyFill="1" applyBorder="1" applyAlignment="1">
      <alignment vertical="center"/>
    </xf>
    <xf numFmtId="3" fontId="39" fillId="60" borderId="63" xfId="0" applyNumberFormat="1" applyFont="1" applyFill="1" applyBorder="1" applyAlignment="1">
      <alignment horizontal="left" vertical="center"/>
    </xf>
    <xf numFmtId="1" fontId="37" fillId="60" borderId="32" xfId="0" applyNumberFormat="1" applyFont="1" applyFill="1" applyBorder="1" applyAlignment="1">
      <alignment vertical="center"/>
    </xf>
    <xf numFmtId="3" fontId="37" fillId="60" borderId="32" xfId="0" applyNumberFormat="1" applyFont="1" applyFill="1" applyBorder="1" applyAlignment="1">
      <alignment vertical="center"/>
    </xf>
    <xf numFmtId="3" fontId="43" fillId="60" borderId="0" xfId="0" applyNumberFormat="1" applyFont="1" applyFill="1" applyBorder="1" applyAlignment="1">
      <alignment vertical="center"/>
    </xf>
    <xf numFmtId="0" fontId="39" fillId="60" borderId="56" xfId="0" applyFont="1" applyFill="1" applyBorder="1" applyAlignment="1">
      <alignment horizontal="center" vertical="center" wrapText="1"/>
    </xf>
    <xf numFmtId="0" fontId="39" fillId="60" borderId="0" xfId="98" applyFont="1" applyFill="1" applyBorder="1" applyAlignment="1">
      <alignment vertical="center"/>
      <protection/>
    </xf>
    <xf numFmtId="0" fontId="48" fillId="60" borderId="0" xfId="0" applyFont="1" applyFill="1" applyBorder="1" applyAlignment="1">
      <alignment vertical="center"/>
    </xf>
    <xf numFmtId="0" fontId="37" fillId="60" borderId="0" xfId="0" applyFont="1" applyFill="1" applyBorder="1" applyAlignment="1">
      <alignment horizontal="right" vertical="center"/>
    </xf>
    <xf numFmtId="0" fontId="37" fillId="60" borderId="39" xfId="0" applyFont="1" applyFill="1" applyBorder="1" applyAlignment="1">
      <alignment vertical="center"/>
    </xf>
    <xf numFmtId="0" fontId="39" fillId="60" borderId="22" xfId="0" applyFont="1" applyFill="1" applyBorder="1" applyAlignment="1">
      <alignment horizontal="center" vertical="center"/>
    </xf>
    <xf numFmtId="0" fontId="39" fillId="60" borderId="64" xfId="0" applyFont="1" applyFill="1" applyBorder="1" applyAlignment="1">
      <alignment horizontal="center" vertical="center" wrapText="1"/>
    </xf>
    <xf numFmtId="0" fontId="39" fillId="60" borderId="17" xfId="0" applyFont="1" applyFill="1" applyBorder="1" applyAlignment="1">
      <alignment horizontal="center" vertical="center" wrapText="1"/>
    </xf>
    <xf numFmtId="0" fontId="39" fillId="60" borderId="65" xfId="0" applyFont="1" applyFill="1" applyBorder="1" applyAlignment="1">
      <alignment horizontal="center" vertical="center" wrapText="1"/>
    </xf>
    <xf numFmtId="0" fontId="39" fillId="60" borderId="31" xfId="0" applyFont="1" applyFill="1" applyBorder="1" applyAlignment="1">
      <alignment horizontal="center" vertical="center" wrapText="1"/>
    </xf>
    <xf numFmtId="0" fontId="39" fillId="60" borderId="32" xfId="0" applyFont="1" applyFill="1" applyBorder="1" applyAlignment="1">
      <alignment horizontal="left" vertical="center"/>
    </xf>
    <xf numFmtId="3" fontId="39" fillId="60" borderId="32" xfId="0" applyNumberFormat="1" applyFont="1" applyFill="1" applyBorder="1" applyAlignment="1">
      <alignment horizontal="right" vertical="center"/>
    </xf>
    <xf numFmtId="3" fontId="39" fillId="60" borderId="35" xfId="0" applyNumberFormat="1" applyFont="1" applyFill="1" applyBorder="1" applyAlignment="1">
      <alignment horizontal="right" vertical="center"/>
    </xf>
    <xf numFmtId="3" fontId="39" fillId="60" borderId="66" xfId="0" applyNumberFormat="1" applyFont="1" applyFill="1" applyBorder="1" applyAlignment="1">
      <alignment horizontal="right" vertical="center"/>
    </xf>
    <xf numFmtId="3" fontId="39" fillId="60" borderId="67" xfId="0" applyNumberFormat="1" applyFont="1" applyFill="1" applyBorder="1" applyAlignment="1">
      <alignment horizontal="right" vertical="center"/>
    </xf>
    <xf numFmtId="3" fontId="39" fillId="60" borderId="30" xfId="0" applyNumberFormat="1" applyFont="1" applyFill="1" applyBorder="1" applyAlignment="1">
      <alignment horizontal="right" vertical="center"/>
    </xf>
    <xf numFmtId="0" fontId="37" fillId="60" borderId="32" xfId="101" applyFont="1" applyFill="1" applyBorder="1" applyAlignment="1">
      <alignment horizontal="left" vertical="center" indent="1"/>
      <protection/>
    </xf>
    <xf numFmtId="3" fontId="37" fillId="60" borderId="32" xfId="0" applyNumberFormat="1" applyFont="1" applyFill="1" applyBorder="1" applyAlignment="1">
      <alignment horizontal="right" vertical="center"/>
    </xf>
    <xf numFmtId="3" fontId="37" fillId="60" borderId="35" xfId="0" applyNumberFormat="1" applyFont="1" applyFill="1" applyBorder="1" applyAlignment="1">
      <alignment horizontal="right" vertical="center"/>
    </xf>
    <xf numFmtId="3" fontId="37" fillId="60" borderId="66" xfId="0" applyNumberFormat="1" applyFont="1" applyFill="1" applyBorder="1" applyAlignment="1">
      <alignment horizontal="right" vertical="center"/>
    </xf>
    <xf numFmtId="3" fontId="37" fillId="60" borderId="67" xfId="0" applyNumberFormat="1" applyFont="1" applyFill="1" applyBorder="1" applyAlignment="1">
      <alignment horizontal="right" vertical="center"/>
    </xf>
    <xf numFmtId="3" fontId="37" fillId="60" borderId="30" xfId="0" applyNumberFormat="1" applyFont="1" applyFill="1" applyBorder="1" applyAlignment="1">
      <alignment horizontal="right" vertical="center"/>
    </xf>
    <xf numFmtId="0" fontId="37" fillId="60" borderId="32" xfId="101" applyFont="1" applyFill="1" applyBorder="1" applyAlignment="1">
      <alignment horizontal="left" vertical="center" indent="2"/>
      <protection/>
    </xf>
    <xf numFmtId="0" fontId="37" fillId="60" borderId="36" xfId="101" applyFont="1" applyFill="1" applyBorder="1" applyAlignment="1">
      <alignment horizontal="left" vertical="center" indent="1"/>
      <protection/>
    </xf>
    <xf numFmtId="3" fontId="37" fillId="60" borderId="36" xfId="0" applyNumberFormat="1" applyFont="1" applyFill="1" applyBorder="1" applyAlignment="1">
      <alignment horizontal="right" vertical="center"/>
    </xf>
    <xf numFmtId="3" fontId="37" fillId="60" borderId="38" xfId="0" applyNumberFormat="1" applyFont="1" applyFill="1" applyBorder="1" applyAlignment="1">
      <alignment horizontal="right" vertical="center"/>
    </xf>
    <xf numFmtId="3" fontId="37" fillId="60" borderId="46" xfId="0" applyNumberFormat="1" applyFont="1" applyFill="1" applyBorder="1" applyAlignment="1">
      <alignment horizontal="right" vertical="center"/>
    </xf>
    <xf numFmtId="3" fontId="37" fillId="60" borderId="47" xfId="0" applyNumberFormat="1" applyFont="1" applyFill="1" applyBorder="1" applyAlignment="1">
      <alignment horizontal="right" vertical="center"/>
    </xf>
    <xf numFmtId="3" fontId="37" fillId="60" borderId="39" xfId="0" applyNumberFormat="1" applyFont="1" applyFill="1" applyBorder="1" applyAlignment="1">
      <alignment horizontal="right" vertical="center"/>
    </xf>
    <xf numFmtId="0" fontId="39" fillId="60" borderId="32" xfId="0" applyFont="1" applyFill="1" applyBorder="1" applyAlignment="1">
      <alignment horizontal="left" vertical="center" indent="1"/>
    </xf>
    <xf numFmtId="0" fontId="39" fillId="60" borderId="32" xfId="101" applyFont="1" applyFill="1" applyBorder="1" applyAlignment="1">
      <alignment horizontal="left" vertical="center" indent="1"/>
      <protection/>
    </xf>
    <xf numFmtId="0" fontId="39" fillId="60" borderId="56" xfId="0" applyFont="1" applyFill="1" applyBorder="1" applyAlignment="1">
      <alignment vertical="center"/>
    </xf>
    <xf numFmtId="3" fontId="39" fillId="60" borderId="56" xfId="0" applyNumberFormat="1" applyFont="1" applyFill="1" applyBorder="1" applyAlignment="1">
      <alignment horizontal="right" vertical="center"/>
    </xf>
    <xf numFmtId="3" fontId="39" fillId="60" borderId="33" xfId="0" applyNumberFormat="1" applyFont="1" applyFill="1" applyBorder="1" applyAlignment="1">
      <alignment horizontal="right" vertical="center"/>
    </xf>
    <xf numFmtId="3" fontId="39" fillId="60" borderId="68" xfId="0" applyNumberFormat="1" applyFont="1" applyFill="1" applyBorder="1" applyAlignment="1">
      <alignment horizontal="right" vertical="center"/>
    </xf>
    <xf numFmtId="3" fontId="39" fillId="60" borderId="69" xfId="0" applyNumberFormat="1" applyFont="1" applyFill="1" applyBorder="1" applyAlignment="1">
      <alignment horizontal="right" vertical="center"/>
    </xf>
    <xf numFmtId="3" fontId="39" fillId="60" borderId="34" xfId="0" applyNumberFormat="1" applyFont="1" applyFill="1" applyBorder="1" applyAlignment="1">
      <alignment horizontal="right" vertical="center"/>
    </xf>
    <xf numFmtId="0" fontId="33" fillId="60" borderId="0" xfId="0" applyFont="1" applyFill="1" applyBorder="1" applyAlignment="1">
      <alignment horizontal="left" vertical="top"/>
    </xf>
    <xf numFmtId="0" fontId="39" fillId="60" borderId="32" xfId="0" applyFont="1" applyFill="1" applyBorder="1" applyAlignment="1">
      <alignment vertical="center"/>
    </xf>
    <xf numFmtId="0" fontId="0" fillId="60" borderId="0" xfId="0" applyFill="1" applyAlignment="1">
      <alignment/>
    </xf>
    <xf numFmtId="0" fontId="43" fillId="60" borderId="0" xfId="0" applyFont="1" applyFill="1" applyAlignment="1">
      <alignment vertical="center"/>
    </xf>
    <xf numFmtId="0" fontId="39" fillId="60" borderId="65" xfId="0" applyFont="1" applyFill="1" applyBorder="1" applyAlignment="1">
      <alignment horizontal="center" vertical="center"/>
    </xf>
    <xf numFmtId="0" fontId="39" fillId="60" borderId="56" xfId="0" applyFont="1" applyFill="1" applyBorder="1" applyAlignment="1">
      <alignment horizontal="left" vertical="center"/>
    </xf>
    <xf numFmtId="179" fontId="39" fillId="60" borderId="56" xfId="0" applyNumberFormat="1" applyFont="1" applyFill="1" applyBorder="1" applyAlignment="1">
      <alignment horizontal="right" vertical="center"/>
    </xf>
    <xf numFmtId="179" fontId="39" fillId="60" borderId="69" xfId="0" applyNumberFormat="1" applyFont="1" applyFill="1" applyBorder="1" applyAlignment="1">
      <alignment horizontal="right" vertical="center"/>
    </xf>
    <xf numFmtId="179" fontId="39" fillId="60" borderId="68" xfId="0" applyNumberFormat="1" applyFont="1" applyFill="1" applyBorder="1" applyAlignment="1">
      <alignment horizontal="right" vertical="center"/>
    </xf>
    <xf numFmtId="179" fontId="39" fillId="60" borderId="34" xfId="0" applyNumberFormat="1" applyFont="1" applyFill="1" applyBorder="1" applyAlignment="1">
      <alignment horizontal="right" vertical="center"/>
    </xf>
    <xf numFmtId="0" fontId="37" fillId="60" borderId="32" xfId="0" applyFont="1" applyFill="1" applyBorder="1" applyAlignment="1">
      <alignment horizontal="center" vertical="center"/>
    </xf>
    <xf numFmtId="179" fontId="37" fillId="60" borderId="32" xfId="0" applyNumberFormat="1" applyFont="1" applyFill="1" applyBorder="1" applyAlignment="1">
      <alignment horizontal="right" vertical="center"/>
    </xf>
    <xf numFmtId="179" fontId="37" fillId="60" borderId="67" xfId="0" applyNumberFormat="1" applyFont="1" applyFill="1" applyBorder="1" applyAlignment="1">
      <alignment horizontal="right" vertical="center"/>
    </xf>
    <xf numFmtId="179" fontId="37" fillId="60" borderId="66" xfId="0" applyNumberFormat="1" applyFont="1" applyFill="1" applyBorder="1" applyAlignment="1">
      <alignment horizontal="right" vertical="center"/>
    </xf>
    <xf numFmtId="179" fontId="37" fillId="60" borderId="30" xfId="0" applyNumberFormat="1" applyFont="1" applyFill="1" applyBorder="1" applyAlignment="1">
      <alignment horizontal="right" vertical="center"/>
    </xf>
    <xf numFmtId="0" fontId="37" fillId="60" borderId="36" xfId="0" applyFont="1" applyFill="1" applyBorder="1" applyAlignment="1">
      <alignment horizontal="center" vertical="center"/>
    </xf>
    <xf numFmtId="179" fontId="37" fillId="60" borderId="36" xfId="0" applyNumberFormat="1" applyFont="1" applyFill="1" applyBorder="1" applyAlignment="1">
      <alignment horizontal="right" vertical="center"/>
    </xf>
    <xf numFmtId="179" fontId="37" fillId="60" borderId="47" xfId="0" applyNumberFormat="1" applyFont="1" applyFill="1" applyBorder="1" applyAlignment="1">
      <alignment horizontal="right" vertical="center"/>
    </xf>
    <xf numFmtId="179" fontId="37" fillId="60" borderId="46" xfId="0" applyNumberFormat="1" applyFont="1" applyFill="1" applyBorder="1" applyAlignment="1">
      <alignment horizontal="right" vertical="center"/>
    </xf>
    <xf numFmtId="179" fontId="37" fillId="60" borderId="39" xfId="0" applyNumberFormat="1" applyFont="1" applyFill="1" applyBorder="1" applyAlignment="1">
      <alignment horizontal="right" vertical="center"/>
    </xf>
    <xf numFmtId="179" fontId="39" fillId="60" borderId="32" xfId="0" applyNumberFormat="1" applyFont="1" applyFill="1" applyBorder="1" applyAlignment="1">
      <alignment horizontal="right" vertical="center"/>
    </xf>
    <xf numFmtId="179" fontId="39" fillId="60" borderId="67" xfId="0" applyNumberFormat="1" applyFont="1" applyFill="1" applyBorder="1" applyAlignment="1">
      <alignment horizontal="right" vertical="center"/>
    </xf>
    <xf numFmtId="179" fontId="39" fillId="60" borderId="66" xfId="0" applyNumberFormat="1" applyFont="1" applyFill="1" applyBorder="1" applyAlignment="1">
      <alignment horizontal="right" vertical="center"/>
    </xf>
    <xf numFmtId="179" fontId="39" fillId="60" borderId="30" xfId="0" applyNumberFormat="1" applyFont="1" applyFill="1" applyBorder="1" applyAlignment="1">
      <alignment horizontal="right" vertical="center"/>
    </xf>
    <xf numFmtId="0" fontId="39" fillId="60" borderId="32" xfId="0" applyFont="1" applyFill="1" applyBorder="1" applyAlignment="1">
      <alignment horizontal="center" vertical="center"/>
    </xf>
    <xf numFmtId="179" fontId="39" fillId="60" borderId="30" xfId="0" applyNumberFormat="1" applyFont="1" applyFill="1" applyBorder="1" applyAlignment="1">
      <alignment horizontal="center" vertical="center"/>
    </xf>
    <xf numFmtId="164" fontId="39" fillId="60" borderId="32" xfId="0" applyNumberFormat="1" applyFont="1" applyFill="1" applyBorder="1" applyAlignment="1">
      <alignment horizontal="right" vertical="center"/>
    </xf>
    <xf numFmtId="164" fontId="39" fillId="60" borderId="35" xfId="0" applyNumberFormat="1" applyFont="1" applyFill="1" applyBorder="1" applyAlignment="1">
      <alignment horizontal="right" vertical="center"/>
    </xf>
    <xf numFmtId="164" fontId="39" fillId="60" borderId="66" xfId="0" applyNumberFormat="1" applyFont="1" applyFill="1" applyBorder="1" applyAlignment="1">
      <alignment horizontal="right" vertical="center"/>
    </xf>
    <xf numFmtId="164" fontId="39" fillId="60" borderId="67" xfId="0" applyNumberFormat="1" applyFont="1" applyFill="1" applyBorder="1" applyAlignment="1">
      <alignment horizontal="right" vertical="center"/>
    </xf>
    <xf numFmtId="179" fontId="37" fillId="60" borderId="30" xfId="0" applyNumberFormat="1" applyFont="1" applyFill="1" applyBorder="1" applyAlignment="1">
      <alignment horizontal="center" vertical="center"/>
    </xf>
    <xf numFmtId="164" fontId="37" fillId="60" borderId="32" xfId="0" applyNumberFormat="1" applyFont="1" applyFill="1" applyBorder="1" applyAlignment="1">
      <alignment horizontal="right" vertical="center"/>
    </xf>
    <xf numFmtId="164" fontId="37" fillId="60" borderId="35" xfId="0" applyNumberFormat="1" applyFont="1" applyFill="1" applyBorder="1" applyAlignment="1">
      <alignment horizontal="right" vertical="center"/>
    </xf>
    <xf numFmtId="164" fontId="37" fillId="60" borderId="66" xfId="0" applyNumberFormat="1" applyFont="1" applyFill="1" applyBorder="1" applyAlignment="1">
      <alignment horizontal="right" vertical="center"/>
    </xf>
    <xf numFmtId="164" fontId="37" fillId="60" borderId="67" xfId="0" applyNumberFormat="1" applyFont="1" applyFill="1" applyBorder="1" applyAlignment="1">
      <alignment horizontal="right" vertical="center"/>
    </xf>
    <xf numFmtId="179" fontId="37" fillId="60" borderId="39" xfId="0" applyNumberFormat="1" applyFont="1" applyFill="1" applyBorder="1" applyAlignment="1">
      <alignment horizontal="center" vertical="center"/>
    </xf>
    <xf numFmtId="164" fontId="37" fillId="60" borderId="36" xfId="0" applyNumberFormat="1" applyFont="1" applyFill="1" applyBorder="1" applyAlignment="1">
      <alignment horizontal="right" vertical="center"/>
    </xf>
    <xf numFmtId="164" fontId="37" fillId="60" borderId="38" xfId="0" applyNumberFormat="1" applyFont="1" applyFill="1" applyBorder="1" applyAlignment="1">
      <alignment horizontal="right" vertical="center"/>
    </xf>
    <xf numFmtId="164" fontId="37" fillId="60" borderId="46" xfId="0" applyNumberFormat="1" applyFont="1" applyFill="1" applyBorder="1" applyAlignment="1">
      <alignment horizontal="right" vertical="center"/>
    </xf>
    <xf numFmtId="164" fontId="37" fillId="60" borderId="47" xfId="0" applyNumberFormat="1" applyFont="1" applyFill="1" applyBorder="1" applyAlignment="1">
      <alignment horizontal="right" vertical="center"/>
    </xf>
    <xf numFmtId="3" fontId="0" fillId="60" borderId="0" xfId="102" applyNumberFormat="1" applyFont="1" applyFill="1">
      <alignment/>
      <protection/>
    </xf>
    <xf numFmtId="179" fontId="37" fillId="60" borderId="0" xfId="0" applyNumberFormat="1" applyFont="1" applyFill="1" applyAlignment="1">
      <alignment/>
    </xf>
    <xf numFmtId="179" fontId="37" fillId="60" borderId="47" xfId="0" applyNumberFormat="1" applyFont="1" applyFill="1" applyBorder="1" applyAlignment="1">
      <alignment vertical="center"/>
    </xf>
    <xf numFmtId="179" fontId="37" fillId="60" borderId="39" xfId="0" applyNumberFormat="1" applyFont="1" applyFill="1" applyBorder="1" applyAlignment="1">
      <alignment vertical="center"/>
    </xf>
    <xf numFmtId="179" fontId="37" fillId="60" borderId="36" xfId="0" applyNumberFormat="1" applyFont="1" applyFill="1" applyBorder="1" applyAlignment="1">
      <alignment vertical="center"/>
    </xf>
    <xf numFmtId="0" fontId="43" fillId="60" borderId="0" xfId="0" applyNumberFormat="1" applyFont="1" applyFill="1" applyAlignment="1">
      <alignment horizontal="left"/>
    </xf>
    <xf numFmtId="0" fontId="39" fillId="60" borderId="37" xfId="98" applyFont="1" applyFill="1" applyBorder="1" applyAlignment="1">
      <alignment vertical="center"/>
      <protection/>
    </xf>
    <xf numFmtId="3" fontId="39" fillId="60" borderId="56" xfId="0" applyNumberFormat="1" applyFont="1" applyFill="1" applyBorder="1" applyAlignment="1">
      <alignment vertical="top" wrapText="1"/>
    </xf>
    <xf numFmtId="3" fontId="39" fillId="60" borderId="69" xfId="0" applyNumberFormat="1" applyFont="1" applyFill="1" applyBorder="1" applyAlignment="1">
      <alignment vertical="top" wrapText="1"/>
    </xf>
    <xf numFmtId="3" fontId="39" fillId="60" borderId="34" xfId="0" applyNumberFormat="1" applyFont="1" applyFill="1" applyBorder="1" applyAlignment="1">
      <alignment vertical="top" wrapText="1"/>
    </xf>
    <xf numFmtId="0" fontId="37" fillId="60" borderId="32" xfId="101" applyFont="1" applyFill="1" applyBorder="1" applyAlignment="1">
      <alignment horizontal="left" vertical="center"/>
      <protection/>
    </xf>
    <xf numFmtId="3" fontId="37" fillId="60" borderId="32" xfId="0" applyNumberFormat="1" applyFont="1" applyFill="1" applyBorder="1" applyAlignment="1">
      <alignment vertical="top" wrapText="1"/>
    </xf>
    <xf numFmtId="3" fontId="37" fillId="60" borderId="67" xfId="0" applyNumberFormat="1" applyFont="1" applyFill="1" applyBorder="1" applyAlignment="1">
      <alignment vertical="top" wrapText="1"/>
    </xf>
    <xf numFmtId="3" fontId="37" fillId="60" borderId="30" xfId="0" applyNumberFormat="1" applyFont="1" applyFill="1" applyBorder="1" applyAlignment="1">
      <alignment vertical="top" wrapText="1"/>
    </xf>
    <xf numFmtId="0" fontId="37" fillId="60" borderId="36" xfId="101" applyFont="1" applyFill="1" applyBorder="1" applyAlignment="1">
      <alignment horizontal="left" vertical="center"/>
      <protection/>
    </xf>
    <xf numFmtId="3" fontId="37" fillId="60" borderId="36" xfId="0" applyNumberFormat="1" applyFont="1" applyFill="1" applyBorder="1" applyAlignment="1">
      <alignment vertical="top" wrapText="1"/>
    </xf>
    <xf numFmtId="3" fontId="37" fillId="60" borderId="47" xfId="0" applyNumberFormat="1" applyFont="1" applyFill="1" applyBorder="1" applyAlignment="1">
      <alignment vertical="top" wrapText="1"/>
    </xf>
    <xf numFmtId="3" fontId="37" fillId="60" borderId="39" xfId="0" applyNumberFormat="1" applyFont="1" applyFill="1" applyBorder="1" applyAlignment="1">
      <alignment vertical="top" wrapText="1"/>
    </xf>
    <xf numFmtId="0" fontId="39" fillId="60" borderId="56" xfId="101" applyFont="1" applyFill="1" applyBorder="1" applyAlignment="1">
      <alignment horizontal="left" vertical="center"/>
      <protection/>
    </xf>
    <xf numFmtId="178" fontId="43" fillId="60" borderId="0" xfId="0" applyNumberFormat="1" applyFont="1" applyFill="1" applyAlignment="1">
      <alignment/>
    </xf>
    <xf numFmtId="0" fontId="37" fillId="60" borderId="0" xfId="0" applyFont="1" applyFill="1" applyAlignment="1">
      <alignment horizontal="left"/>
    </xf>
    <xf numFmtId="0" fontId="39" fillId="60" borderId="0" xfId="98" applyFont="1" applyFill="1" applyBorder="1" applyAlignment="1">
      <alignment horizontal="left" vertical="center"/>
      <protection/>
    </xf>
    <xf numFmtId="0" fontId="37" fillId="60" borderId="39" xfId="0" applyFont="1" applyFill="1" applyBorder="1" applyAlignment="1">
      <alignment horizontal="left" vertical="center"/>
    </xf>
    <xf numFmtId="0" fontId="39" fillId="60" borderId="70" xfId="0" applyFont="1" applyFill="1" applyBorder="1" applyAlignment="1">
      <alignment horizontal="center" vertical="center"/>
    </xf>
    <xf numFmtId="0" fontId="39" fillId="60" borderId="71" xfId="0" applyFont="1" applyFill="1" applyBorder="1" applyAlignment="1">
      <alignment horizontal="center" vertical="center" wrapText="1"/>
    </xf>
    <xf numFmtId="0" fontId="49" fillId="69" borderId="22" xfId="0" applyFont="1" applyFill="1" applyBorder="1" applyAlignment="1">
      <alignment horizontal="left" vertical="center"/>
    </xf>
    <xf numFmtId="0" fontId="50" fillId="69" borderId="31" xfId="0" applyFont="1" applyFill="1" applyBorder="1" applyAlignment="1">
      <alignment vertical="center"/>
    </xf>
    <xf numFmtId="0" fontId="50" fillId="69" borderId="17" xfId="0" applyFont="1" applyFill="1" applyBorder="1" applyAlignment="1">
      <alignment vertical="center"/>
    </xf>
    <xf numFmtId="0" fontId="50" fillId="69" borderId="70" xfId="0" applyFont="1" applyFill="1" applyBorder="1" applyAlignment="1">
      <alignment vertical="center"/>
    </xf>
    <xf numFmtId="0" fontId="50" fillId="69" borderId="71" xfId="0" applyFont="1" applyFill="1" applyBorder="1" applyAlignment="1">
      <alignment vertical="center"/>
    </xf>
    <xf numFmtId="0" fontId="50" fillId="69" borderId="65" xfId="0" applyFont="1" applyFill="1" applyBorder="1" applyAlignment="1">
      <alignment vertical="center"/>
    </xf>
    <xf numFmtId="179" fontId="37" fillId="60" borderId="30" xfId="0" applyNumberFormat="1" applyFont="1" applyFill="1" applyBorder="1" applyAlignment="1">
      <alignment vertical="center"/>
    </xf>
    <xf numFmtId="179" fontId="37" fillId="60" borderId="72" xfId="0" applyNumberFormat="1" applyFont="1" applyFill="1" applyBorder="1" applyAlignment="1">
      <alignment vertical="center"/>
    </xf>
    <xf numFmtId="179" fontId="37" fillId="60" borderId="73" xfId="0" applyNumberFormat="1" applyFont="1" applyFill="1" applyBorder="1" applyAlignment="1">
      <alignment vertical="center"/>
    </xf>
    <xf numFmtId="179" fontId="37" fillId="60" borderId="67" xfId="0" applyNumberFormat="1" applyFont="1" applyFill="1" applyBorder="1" applyAlignment="1">
      <alignment vertical="center"/>
    </xf>
    <xf numFmtId="179" fontId="39" fillId="60" borderId="30" xfId="0" applyNumberFormat="1" applyFont="1" applyFill="1" applyBorder="1" applyAlignment="1">
      <alignment vertical="center"/>
    </xf>
    <xf numFmtId="179" fontId="39" fillId="60" borderId="32" xfId="0" applyNumberFormat="1" applyFont="1" applyFill="1" applyBorder="1" applyAlignment="1">
      <alignment vertical="center"/>
    </xf>
    <xf numFmtId="179" fontId="39" fillId="60" borderId="72" xfId="0" applyNumberFormat="1" applyFont="1" applyFill="1" applyBorder="1" applyAlignment="1">
      <alignment vertical="center"/>
    </xf>
    <xf numFmtId="179" fontId="39" fillId="60" borderId="73" xfId="0" applyNumberFormat="1" applyFont="1" applyFill="1" applyBorder="1" applyAlignment="1">
      <alignment vertical="center"/>
    </xf>
    <xf numFmtId="179" fontId="39" fillId="60" borderId="67" xfId="0" applyNumberFormat="1" applyFont="1" applyFill="1" applyBorder="1" applyAlignment="1">
      <alignment vertical="center"/>
    </xf>
    <xf numFmtId="0" fontId="37" fillId="60" borderId="32" xfId="0" applyFont="1" applyFill="1" applyBorder="1" applyAlignment="1">
      <alignment horizontal="left" vertical="center" indent="1"/>
    </xf>
    <xf numFmtId="0" fontId="37" fillId="60" borderId="36" xfId="0" applyFont="1" applyFill="1" applyBorder="1" applyAlignment="1">
      <alignment horizontal="left" vertical="center" indent="1"/>
    </xf>
    <xf numFmtId="179" fontId="37" fillId="60" borderId="74" xfId="0" applyNumberFormat="1" applyFont="1" applyFill="1" applyBorder="1" applyAlignment="1">
      <alignment vertical="center"/>
    </xf>
    <xf numFmtId="179" fontId="37" fillId="60" borderId="75" xfId="0" applyNumberFormat="1" applyFont="1" applyFill="1" applyBorder="1" applyAlignment="1">
      <alignment vertical="center"/>
    </xf>
    <xf numFmtId="0" fontId="37" fillId="60" borderId="38" xfId="0" applyFont="1" applyFill="1" applyBorder="1" applyAlignment="1">
      <alignment horizontal="left" vertical="center" indent="1"/>
    </xf>
    <xf numFmtId="0" fontId="37" fillId="0" borderId="0" xfId="0" applyFont="1" applyAlignment="1">
      <alignment/>
    </xf>
    <xf numFmtId="0" fontId="39" fillId="60" borderId="33" xfId="0" applyFont="1" applyFill="1" applyBorder="1" applyAlignment="1">
      <alignment horizontal="center" vertical="center" wrapText="1"/>
    </xf>
    <xf numFmtId="0" fontId="39" fillId="60" borderId="76" xfId="0" applyFont="1" applyFill="1" applyBorder="1" applyAlignment="1">
      <alignment horizontal="center" vertical="center"/>
    </xf>
    <xf numFmtId="0" fontId="39" fillId="0" borderId="56" xfId="0" applyFont="1" applyBorder="1" applyAlignment="1">
      <alignment/>
    </xf>
    <xf numFmtId="180" fontId="39" fillId="0" borderId="56" xfId="0" applyNumberFormat="1" applyFont="1" applyFill="1" applyBorder="1" applyAlignment="1">
      <alignment/>
    </xf>
    <xf numFmtId="180" fontId="39" fillId="0" borderId="33" xfId="0" applyNumberFormat="1" applyFont="1" applyFill="1" applyBorder="1" applyAlignment="1">
      <alignment/>
    </xf>
    <xf numFmtId="180" fontId="39" fillId="0" borderId="77" xfId="0" applyNumberFormat="1" applyFont="1" applyFill="1" applyBorder="1" applyAlignment="1">
      <alignment/>
    </xf>
    <xf numFmtId="0" fontId="37" fillId="0" borderId="32" xfId="0" applyFont="1" applyBorder="1" applyAlignment="1">
      <alignment horizontal="left" indent="1"/>
    </xf>
    <xf numFmtId="180" fontId="37" fillId="0" borderId="32" xfId="0" applyNumberFormat="1" applyFont="1" applyFill="1" applyBorder="1" applyAlignment="1">
      <alignment/>
    </xf>
    <xf numFmtId="180" fontId="37" fillId="0" borderId="35" xfId="0" applyNumberFormat="1" applyFont="1" applyFill="1" applyBorder="1" applyAlignment="1">
      <alignment/>
    </xf>
    <xf numFmtId="180" fontId="37" fillId="0" borderId="78" xfId="0" applyNumberFormat="1" applyFont="1" applyFill="1" applyBorder="1" applyAlignment="1">
      <alignment/>
    </xf>
    <xf numFmtId="0" fontId="39" fillId="0" borderId="32" xfId="0" applyFont="1" applyBorder="1" applyAlignment="1">
      <alignment/>
    </xf>
    <xf numFmtId="180" fontId="39" fillId="0" borderId="32" xfId="0" applyNumberFormat="1" applyFont="1" applyFill="1" applyBorder="1" applyAlignment="1">
      <alignment/>
    </xf>
    <xf numFmtId="180" fontId="39" fillId="0" borderId="35" xfId="0" applyNumberFormat="1" applyFont="1" applyFill="1" applyBorder="1" applyAlignment="1">
      <alignment/>
    </xf>
    <xf numFmtId="180" fontId="39" fillId="0" borderId="78" xfId="0" applyNumberFormat="1" applyFont="1" applyFill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7" fillId="0" borderId="36" xfId="0" applyFont="1" applyBorder="1" applyAlignment="1">
      <alignment horizontal="left" indent="1"/>
    </xf>
    <xf numFmtId="180" fontId="37" fillId="0" borderId="36" xfId="0" applyNumberFormat="1" applyFont="1" applyFill="1" applyBorder="1" applyAlignment="1">
      <alignment/>
    </xf>
    <xf numFmtId="180" fontId="37" fillId="0" borderId="38" xfId="0" applyNumberFormat="1" applyFont="1" applyFill="1" applyBorder="1" applyAlignment="1">
      <alignment/>
    </xf>
    <xf numFmtId="180" fontId="37" fillId="0" borderId="79" xfId="0" applyNumberFormat="1" applyFont="1" applyFill="1" applyBorder="1" applyAlignment="1">
      <alignment/>
    </xf>
    <xf numFmtId="0" fontId="43" fillId="0" borderId="40" xfId="0" applyFont="1" applyBorder="1" applyAlignment="1">
      <alignment vertical="center"/>
    </xf>
    <xf numFmtId="0" fontId="43" fillId="0" borderId="4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0" fontId="43" fillId="0" borderId="0" xfId="0" applyFont="1" applyFill="1" applyAlignment="1">
      <alignment/>
    </xf>
    <xf numFmtId="0" fontId="37" fillId="0" borderId="0" xfId="0" applyFont="1" applyAlignment="1">
      <alignment horizontal="justify" vertical="center" wrapText="1"/>
    </xf>
    <xf numFmtId="0" fontId="44" fillId="60" borderId="0" xfId="100" applyFont="1" applyFill="1" applyBorder="1" applyAlignment="1">
      <alignment vertical="center"/>
      <protection/>
    </xf>
    <xf numFmtId="164" fontId="39" fillId="0" borderId="56" xfId="0" applyNumberFormat="1" applyFont="1" applyFill="1" applyBorder="1" applyAlignment="1">
      <alignment/>
    </xf>
    <xf numFmtId="181" fontId="39" fillId="0" borderId="56" xfId="0" applyNumberFormat="1" applyFont="1" applyFill="1" applyBorder="1" applyAlignment="1">
      <alignment/>
    </xf>
    <xf numFmtId="182" fontId="39" fillId="0" borderId="80" xfId="0" applyNumberFormat="1" applyFont="1" applyFill="1" applyBorder="1" applyAlignment="1">
      <alignment horizontal="right"/>
    </xf>
    <xf numFmtId="181" fontId="39" fillId="0" borderId="33" xfId="0" applyNumberFormat="1" applyFont="1" applyFill="1" applyBorder="1" applyAlignment="1">
      <alignment/>
    </xf>
    <xf numFmtId="181" fontId="39" fillId="0" borderId="77" xfId="0" applyNumberFormat="1" applyFont="1" applyFill="1" applyBorder="1" applyAlignment="1">
      <alignment/>
    </xf>
    <xf numFmtId="164" fontId="37" fillId="0" borderId="32" xfId="0" applyNumberFormat="1" applyFont="1" applyFill="1" applyBorder="1" applyAlignment="1">
      <alignment/>
    </xf>
    <xf numFmtId="181" fontId="37" fillId="0" borderId="32" xfId="0" applyNumberFormat="1" applyFont="1" applyFill="1" applyBorder="1" applyAlignment="1">
      <alignment/>
    </xf>
    <xf numFmtId="182" fontId="37" fillId="0" borderId="78" xfId="0" applyNumberFormat="1" applyFont="1" applyFill="1" applyBorder="1" applyAlignment="1">
      <alignment horizontal="right"/>
    </xf>
    <xf numFmtId="181" fontId="37" fillId="0" borderId="35" xfId="0" applyNumberFormat="1" applyFont="1" applyFill="1" applyBorder="1" applyAlignment="1">
      <alignment/>
    </xf>
    <xf numFmtId="181" fontId="37" fillId="0" borderId="78" xfId="0" applyNumberFormat="1" applyFont="1" applyFill="1" applyBorder="1" applyAlignment="1">
      <alignment/>
    </xf>
    <xf numFmtId="182" fontId="39" fillId="0" borderId="78" xfId="0" applyNumberFormat="1" applyFont="1" applyFill="1" applyBorder="1" applyAlignment="1">
      <alignment horizontal="right"/>
    </xf>
    <xf numFmtId="164" fontId="39" fillId="0" borderId="32" xfId="0" applyNumberFormat="1" applyFont="1" applyFill="1" applyBorder="1" applyAlignment="1">
      <alignment/>
    </xf>
    <xf numFmtId="181" fontId="39" fillId="0" borderId="32" xfId="0" applyNumberFormat="1" applyFont="1" applyFill="1" applyBorder="1" applyAlignment="1">
      <alignment/>
    </xf>
    <xf numFmtId="181" fontId="39" fillId="0" borderId="35" xfId="0" applyNumberFormat="1" applyFont="1" applyFill="1" applyBorder="1" applyAlignment="1">
      <alignment/>
    </xf>
    <xf numFmtId="181" fontId="39" fillId="0" borderId="78" xfId="0" applyNumberFormat="1" applyFont="1" applyFill="1" applyBorder="1" applyAlignment="1">
      <alignment/>
    </xf>
    <xf numFmtId="164" fontId="37" fillId="0" borderId="36" xfId="0" applyNumberFormat="1" applyFont="1" applyFill="1" applyBorder="1" applyAlignment="1">
      <alignment/>
    </xf>
    <xf numFmtId="181" fontId="37" fillId="0" borderId="36" xfId="0" applyNumberFormat="1" applyFont="1" applyFill="1" applyBorder="1" applyAlignment="1">
      <alignment/>
    </xf>
    <xf numFmtId="182" fontId="39" fillId="0" borderId="81" xfId="0" applyNumberFormat="1" applyFont="1" applyFill="1" applyBorder="1" applyAlignment="1">
      <alignment horizontal="right"/>
    </xf>
    <xf numFmtId="181" fontId="37" fillId="0" borderId="38" xfId="0" applyNumberFormat="1" applyFont="1" applyFill="1" applyBorder="1" applyAlignment="1">
      <alignment/>
    </xf>
    <xf numFmtId="181" fontId="37" fillId="0" borderId="79" xfId="0" applyNumberFormat="1" applyFont="1" applyFill="1" applyBorder="1" applyAlignment="1">
      <alignment/>
    </xf>
    <xf numFmtId="175" fontId="0" fillId="60" borderId="0" xfId="104" applyNumberFormat="1" applyFill="1" applyAlignment="1">
      <alignment/>
    </xf>
    <xf numFmtId="179" fontId="37" fillId="60" borderId="0" xfId="0" applyNumberFormat="1" applyFont="1" applyFill="1" applyBorder="1" applyAlignment="1">
      <alignment vertical="center"/>
    </xf>
    <xf numFmtId="179" fontId="39" fillId="60" borderId="0" xfId="0" applyNumberFormat="1" applyFont="1" applyFill="1" applyBorder="1" applyAlignment="1">
      <alignment vertical="center"/>
    </xf>
    <xf numFmtId="0" fontId="39" fillId="60" borderId="0" xfId="0" applyFont="1" applyFill="1" applyBorder="1" applyAlignment="1">
      <alignment horizontal="center" vertical="center"/>
    </xf>
    <xf numFmtId="179" fontId="37" fillId="60" borderId="0" xfId="0" applyNumberFormat="1" applyFont="1" applyFill="1" applyBorder="1" applyAlignment="1">
      <alignment/>
    </xf>
    <xf numFmtId="0" fontId="43" fillId="60" borderId="0" xfId="0" applyFont="1" applyFill="1" applyBorder="1" applyAlignment="1">
      <alignment/>
    </xf>
    <xf numFmtId="0" fontId="50" fillId="70" borderId="0" xfId="0" applyFont="1" applyFill="1" applyBorder="1" applyAlignment="1">
      <alignment vertical="center"/>
    </xf>
    <xf numFmtId="0" fontId="39" fillId="60" borderId="82" xfId="0" applyFont="1" applyFill="1" applyBorder="1" applyAlignment="1">
      <alignment horizontal="center" vertical="center"/>
    </xf>
    <xf numFmtId="0" fontId="50" fillId="69" borderId="82" xfId="0" applyFont="1" applyFill="1" applyBorder="1" applyAlignment="1">
      <alignment vertical="center"/>
    </xf>
    <xf numFmtId="179" fontId="37" fillId="60" borderId="83" xfId="0" applyNumberFormat="1" applyFont="1" applyFill="1" applyBorder="1" applyAlignment="1">
      <alignment vertical="center"/>
    </xf>
    <xf numFmtId="179" fontId="39" fillId="60" borderId="83" xfId="0" applyNumberFormat="1" applyFont="1" applyFill="1" applyBorder="1" applyAlignment="1">
      <alignment vertical="center"/>
    </xf>
    <xf numFmtId="179" fontId="37" fillId="60" borderId="84" xfId="0" applyNumberFormat="1" applyFont="1" applyFill="1" applyBorder="1" applyAlignment="1">
      <alignment vertical="center"/>
    </xf>
    <xf numFmtId="179" fontId="37" fillId="60" borderId="83" xfId="0" applyNumberFormat="1" applyFont="1" applyFill="1" applyBorder="1" applyAlignment="1">
      <alignment/>
    </xf>
    <xf numFmtId="179" fontId="39" fillId="60" borderId="72" xfId="0" applyNumberFormat="1" applyFont="1" applyFill="1" applyBorder="1" applyAlignment="1">
      <alignment horizontal="right" vertical="center"/>
    </xf>
    <xf numFmtId="179" fontId="37" fillId="60" borderId="72" xfId="0" applyNumberFormat="1" applyFont="1" applyFill="1" applyBorder="1" applyAlignment="1">
      <alignment horizontal="right" vertical="center"/>
    </xf>
    <xf numFmtId="179" fontId="37" fillId="60" borderId="74" xfId="0" applyNumberFormat="1" applyFont="1" applyFill="1" applyBorder="1" applyAlignment="1">
      <alignment horizontal="right" vertical="center"/>
    </xf>
    <xf numFmtId="179" fontId="39" fillId="60" borderId="73" xfId="0" applyNumberFormat="1" applyFont="1" applyFill="1" applyBorder="1" applyAlignment="1">
      <alignment horizontal="right" vertical="center"/>
    </xf>
    <xf numFmtId="179" fontId="37" fillId="60" borderId="73" xfId="0" applyNumberFormat="1" applyFont="1" applyFill="1" applyBorder="1" applyAlignment="1">
      <alignment horizontal="right" vertical="center"/>
    </xf>
    <xf numFmtId="179" fontId="37" fillId="60" borderId="75" xfId="0" applyNumberFormat="1" applyFont="1" applyFill="1" applyBorder="1" applyAlignment="1">
      <alignment horizontal="right" vertical="center"/>
    </xf>
    <xf numFmtId="0" fontId="39" fillId="60" borderId="0" xfId="0" applyFont="1" applyFill="1" applyBorder="1" applyAlignment="1">
      <alignment horizontal="center" vertical="center" wrapText="1"/>
    </xf>
    <xf numFmtId="3" fontId="39" fillId="60" borderId="0" xfId="0" applyNumberFormat="1" applyFont="1" applyFill="1" applyBorder="1" applyAlignment="1">
      <alignment vertical="top" wrapText="1"/>
    </xf>
    <xf numFmtId="3" fontId="37" fillId="60" borderId="0" xfId="0" applyNumberFormat="1" applyFont="1" applyFill="1" applyBorder="1" applyAlignment="1">
      <alignment vertical="top" wrapText="1"/>
    </xf>
    <xf numFmtId="3" fontId="39" fillId="60" borderId="0" xfId="0" applyNumberFormat="1" applyFont="1" applyFill="1" applyBorder="1" applyAlignment="1">
      <alignment horizontal="right" vertical="center"/>
    </xf>
    <xf numFmtId="3" fontId="37" fillId="60" borderId="0" xfId="0" applyNumberFormat="1" applyFont="1" applyFill="1" applyBorder="1" applyAlignment="1">
      <alignment horizontal="right" vertical="center"/>
    </xf>
    <xf numFmtId="179" fontId="39" fillId="60" borderId="0" xfId="0" applyNumberFormat="1" applyFont="1" applyFill="1" applyBorder="1" applyAlignment="1">
      <alignment horizontal="right" vertical="center"/>
    </xf>
    <xf numFmtId="179" fontId="37" fillId="60" borderId="0" xfId="0" applyNumberFormat="1" applyFont="1" applyFill="1" applyBorder="1" applyAlignment="1">
      <alignment horizontal="right" vertical="center"/>
    </xf>
    <xf numFmtId="164" fontId="37" fillId="60" borderId="0" xfId="0" applyNumberFormat="1" applyFont="1" applyFill="1" applyBorder="1" applyAlignment="1">
      <alignment vertical="center"/>
    </xf>
    <xf numFmtId="3" fontId="37" fillId="60" borderId="0" xfId="0" applyNumberFormat="1" applyFont="1" applyFill="1" applyBorder="1" applyAlignment="1">
      <alignment/>
    </xf>
    <xf numFmtId="3" fontId="47" fillId="60" borderId="0" xfId="0" applyNumberFormat="1" applyFont="1" applyFill="1" applyBorder="1" applyAlignment="1">
      <alignment horizontal="left" vertical="center" indent="1"/>
    </xf>
    <xf numFmtId="164" fontId="47" fillId="60" borderId="0" xfId="0" applyNumberFormat="1" applyFont="1" applyFill="1" applyBorder="1" applyAlignment="1">
      <alignment vertical="center"/>
    </xf>
    <xf numFmtId="3" fontId="37" fillId="60" borderId="0" xfId="0" applyNumberFormat="1" applyFont="1" applyFill="1" applyBorder="1" applyAlignment="1">
      <alignment horizontal="left" vertical="center" indent="2"/>
    </xf>
    <xf numFmtId="179" fontId="47" fillId="60" borderId="0" xfId="0" applyNumberFormat="1" applyFont="1" applyFill="1" applyBorder="1" applyAlignment="1">
      <alignment vertical="center"/>
    </xf>
    <xf numFmtId="3" fontId="39" fillId="60" borderId="0" xfId="0" applyNumberFormat="1" applyFont="1" applyFill="1" applyBorder="1" applyAlignment="1">
      <alignment horizontal="left" vertical="center"/>
    </xf>
    <xf numFmtId="1" fontId="37" fillId="60" borderId="0" xfId="0" applyNumberFormat="1" applyFont="1" applyFill="1" applyBorder="1" applyAlignment="1">
      <alignment vertical="center"/>
    </xf>
    <xf numFmtId="0" fontId="37" fillId="71" borderId="0" xfId="0" applyFont="1" applyFill="1" applyBorder="1" applyAlignment="1">
      <alignment/>
    </xf>
    <xf numFmtId="0" fontId="39" fillId="71" borderId="0" xfId="0" applyFont="1" applyFill="1" applyBorder="1" applyAlignment="1">
      <alignment horizontal="center" vertical="center"/>
    </xf>
    <xf numFmtId="0" fontId="39" fillId="71" borderId="0" xfId="0" applyFont="1" applyFill="1" applyBorder="1" applyAlignment="1">
      <alignment horizontal="center" vertical="center" wrapText="1"/>
    </xf>
    <xf numFmtId="0" fontId="39" fillId="71" borderId="0" xfId="0" applyFont="1" applyFill="1" applyBorder="1" applyAlignment="1">
      <alignment horizontal="center"/>
    </xf>
    <xf numFmtId="0" fontId="39" fillId="71" borderId="0" xfId="0" applyFont="1" applyFill="1" applyBorder="1" applyAlignment="1">
      <alignment vertical="center"/>
    </xf>
    <xf numFmtId="0" fontId="37" fillId="71" borderId="0" xfId="0" applyFont="1" applyFill="1" applyBorder="1" applyAlignment="1">
      <alignment vertical="center"/>
    </xf>
    <xf numFmtId="164" fontId="37" fillId="71" borderId="0" xfId="0" applyNumberFormat="1" applyFont="1" applyFill="1" applyBorder="1" applyAlignment="1">
      <alignment vertical="center"/>
    </xf>
    <xf numFmtId="3" fontId="37" fillId="71" borderId="0" xfId="0" applyNumberFormat="1" applyFont="1" applyFill="1" applyBorder="1" applyAlignment="1">
      <alignment vertical="center"/>
    </xf>
    <xf numFmtId="3" fontId="37" fillId="71" borderId="0" xfId="0" applyNumberFormat="1" applyFont="1" applyFill="1" applyBorder="1" applyAlignment="1">
      <alignment/>
    </xf>
    <xf numFmtId="3" fontId="47" fillId="71" borderId="0" xfId="0" applyNumberFormat="1" applyFont="1" applyFill="1" applyBorder="1" applyAlignment="1">
      <alignment horizontal="left" vertical="center" indent="1"/>
    </xf>
    <xf numFmtId="164" fontId="47" fillId="71" borderId="0" xfId="0" applyNumberFormat="1" applyFont="1" applyFill="1" applyBorder="1" applyAlignment="1">
      <alignment vertical="center"/>
    </xf>
    <xf numFmtId="3" fontId="47" fillId="71" borderId="0" xfId="0" applyNumberFormat="1" applyFont="1" applyFill="1" applyBorder="1" applyAlignment="1">
      <alignment vertical="center"/>
    </xf>
    <xf numFmtId="3" fontId="37" fillId="71" borderId="0" xfId="0" applyNumberFormat="1" applyFont="1" applyFill="1" applyBorder="1" applyAlignment="1">
      <alignment horizontal="left" vertical="center" indent="2"/>
    </xf>
    <xf numFmtId="179" fontId="37" fillId="71" borderId="0" xfId="0" applyNumberFormat="1" applyFont="1" applyFill="1" applyBorder="1" applyAlignment="1">
      <alignment vertical="center"/>
    </xf>
    <xf numFmtId="179" fontId="47" fillId="71" borderId="0" xfId="0" applyNumberFormat="1" applyFont="1" applyFill="1" applyBorder="1" applyAlignment="1">
      <alignment vertical="center"/>
    </xf>
    <xf numFmtId="3" fontId="39" fillId="71" borderId="0" xfId="0" applyNumberFormat="1" applyFont="1" applyFill="1" applyBorder="1" applyAlignment="1">
      <alignment horizontal="left" vertical="center"/>
    </xf>
    <xf numFmtId="1" fontId="37" fillId="71" borderId="0" xfId="0" applyNumberFormat="1" applyFont="1" applyFill="1" applyBorder="1" applyAlignment="1">
      <alignment vertical="center"/>
    </xf>
    <xf numFmtId="0" fontId="41" fillId="60" borderId="0" xfId="0" applyFont="1" applyFill="1" applyBorder="1" applyAlignment="1">
      <alignment vertical="center"/>
    </xf>
    <xf numFmtId="0" fontId="39" fillId="60" borderId="17" xfId="0" applyFont="1" applyFill="1" applyBorder="1" applyAlignment="1">
      <alignment horizontal="center" vertical="center"/>
    </xf>
    <xf numFmtId="0" fontId="39" fillId="60" borderId="31" xfId="0" applyFont="1" applyFill="1" applyBorder="1" applyAlignment="1">
      <alignment horizontal="center" vertical="center"/>
    </xf>
    <xf numFmtId="0" fontId="43" fillId="60" borderId="85" xfId="0" applyFont="1" applyFill="1" applyBorder="1" applyAlignment="1">
      <alignment horizontal="justify" vertical="center" wrapText="1"/>
    </xf>
    <xf numFmtId="0" fontId="43" fillId="60" borderId="0" xfId="0" applyFont="1" applyFill="1" applyBorder="1" applyAlignment="1">
      <alignment wrapText="1"/>
    </xf>
    <xf numFmtId="0" fontId="39" fillId="60" borderId="0" xfId="0" applyFont="1" applyFill="1" applyBorder="1" applyAlignment="1">
      <alignment horizontal="center"/>
    </xf>
    <xf numFmtId="179" fontId="37" fillId="60" borderId="47" xfId="0" applyNumberFormat="1" applyFont="1" applyFill="1" applyBorder="1" applyAlignment="1">
      <alignment vertical="center"/>
    </xf>
    <xf numFmtId="179" fontId="37" fillId="60" borderId="39" xfId="0" applyNumberFormat="1" applyFont="1" applyFill="1" applyBorder="1" applyAlignment="1">
      <alignment vertical="center"/>
    </xf>
    <xf numFmtId="0" fontId="39" fillId="60" borderId="17" xfId="0" applyFont="1" applyFill="1" applyBorder="1" applyAlignment="1">
      <alignment horizontal="center" vertical="center" wrapText="1"/>
    </xf>
  </cellXfs>
  <cellStyles count="189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lasseur | commentaire" xfId="46"/>
    <cellStyle name="classeur | extraction | series | particulier" xfId="47"/>
    <cellStyle name="classeur | extraction | series | quinquenal" xfId="48"/>
    <cellStyle name="classeur | extraction | series | sept dernieres" xfId="49"/>
    <cellStyle name="classeur | extraction | structure | dernier" xfId="50"/>
    <cellStyle name="classeur | extraction | structure | deux derniers" xfId="51"/>
    <cellStyle name="classeur | extraction | structure | particulier" xfId="52"/>
    <cellStyle name="classeur | historique" xfId="53"/>
    <cellStyle name="classeur | note | numero" xfId="54"/>
    <cellStyle name="classeur | note | texte" xfId="55"/>
    <cellStyle name="classeur | periodicite | annee scolaire" xfId="56"/>
    <cellStyle name="classeur | periodicite | annuelle" xfId="57"/>
    <cellStyle name="classeur | periodicite | autre" xfId="58"/>
    <cellStyle name="classeur | periodicite | bimestrielle" xfId="59"/>
    <cellStyle name="classeur | periodicite | mensuelle" xfId="60"/>
    <cellStyle name="classeur | periodicite | semestrielle" xfId="61"/>
    <cellStyle name="classeur | periodicite | trimestrielle" xfId="62"/>
    <cellStyle name="classeur | reference | aucune" xfId="63"/>
    <cellStyle name="classeur | reference | tabl-series compose" xfId="64"/>
    <cellStyle name="classeur | reference | tabl-series simple (particulier)" xfId="65"/>
    <cellStyle name="classeur | reference | tabl-series simple (standard)" xfId="66"/>
    <cellStyle name="classeur | reference | tabl-structure (particulier)" xfId="67"/>
    <cellStyle name="classeur | reference | tabl-structure (standard)" xfId="68"/>
    <cellStyle name="classeur | theme | intitule" xfId="69"/>
    <cellStyle name="classeur | theme | notice explicative" xfId="70"/>
    <cellStyle name="classeur | titre | niveau 1" xfId="71"/>
    <cellStyle name="classeur | titre | niveau 2" xfId="72"/>
    <cellStyle name="classeur | titre | niveau 3" xfId="73"/>
    <cellStyle name="classeur | titre | niveau 4" xfId="74"/>
    <cellStyle name="classeur | titre | niveau 5" xfId="75"/>
    <cellStyle name="Commentaire" xfId="76"/>
    <cellStyle name="Date" xfId="77"/>
    <cellStyle name="ent_col_ser" xfId="78"/>
    <cellStyle name="En-tête 1" xfId="79"/>
    <cellStyle name="En-tête 2" xfId="80"/>
    <cellStyle name="Entrée" xfId="81"/>
    <cellStyle name="Euro" xfId="82"/>
    <cellStyle name="Financier" xfId="83"/>
    <cellStyle name="Financier0" xfId="84"/>
    <cellStyle name="Insatisfaisant" xfId="85"/>
    <cellStyle name="Hyperlink" xfId="86"/>
    <cellStyle name="Followed Hyperlink" xfId="87"/>
    <cellStyle name="Ligne détail" xfId="88"/>
    <cellStyle name="MEV1" xfId="89"/>
    <cellStyle name="MEV2" xfId="90"/>
    <cellStyle name="MEV3" xfId="91"/>
    <cellStyle name="Comma" xfId="92"/>
    <cellStyle name="Comma [0]" xfId="93"/>
    <cellStyle name="Currency" xfId="94"/>
    <cellStyle name="Currency [0]" xfId="95"/>
    <cellStyle name="Monétaire0" xfId="96"/>
    <cellStyle name="Neutre" xfId="97"/>
    <cellStyle name="Normal_Annexe 1 - situation economique_bilan-social-transports-routiers-voyageurs-ed-2015" xfId="98"/>
    <cellStyle name="Normal_BS TRM 200912 _ F2A_bilan-social-transports-routiers-voyageurs-ed-2015" xfId="99"/>
    <cellStyle name="Normal_C1 (ex S1b) Emploi_Annexes C - Transport, emploi et rémunération 2015 v travail" xfId="100"/>
    <cellStyle name="Normal_Indicateurs d'emploi et rémunérations réelles, pyramide des âges (figures S3.5, S3.6, S6.5, S6.6, S7.5, S7.6, S8.5 et Annexes S1b.1, S1c.1)_bilan-social-transports-routiers-voyageurs-ed-2015" xfId="101"/>
    <cellStyle name="Normal_Salaire mensuel net" xfId="102"/>
    <cellStyle name="note" xfId="103"/>
    <cellStyle name="Percent" xfId="104"/>
    <cellStyle name="Pourcentage_bilan-social-transports-routiers-voyageurs-ed-2015" xfId="105"/>
    <cellStyle name="Satisfaisant" xfId="106"/>
    <cellStyle name="Sortie" xfId="107"/>
    <cellStyle name="tableau | cellule | (normal) | decimal 1" xfId="108"/>
    <cellStyle name="tableau | cellule | (normal) | decimal 2" xfId="109"/>
    <cellStyle name="tableau | cellule | (normal) | decimal 3" xfId="110"/>
    <cellStyle name="tableau | cellule | (normal) | decimal 4" xfId="111"/>
    <cellStyle name="tableau | cellule | (normal) | entier" xfId="112"/>
    <cellStyle name="tableau | cellule | (normal) | euro | decimal 1" xfId="113"/>
    <cellStyle name="tableau | cellule | (normal) | euro | decimal 2" xfId="114"/>
    <cellStyle name="tableau | cellule | (normal) | euro | entier" xfId="115"/>
    <cellStyle name="tableau | cellule | (normal) | franc | decimal 1" xfId="116"/>
    <cellStyle name="tableau | cellule | (normal) | franc | decimal 2" xfId="117"/>
    <cellStyle name="tableau | cellule | (normal) | franc | entier" xfId="118"/>
    <cellStyle name="tableau | cellule | (normal) | pourcentage | decimal 1" xfId="119"/>
    <cellStyle name="tableau | cellule | (normal) | pourcentage | decimal 2" xfId="120"/>
    <cellStyle name="tableau | cellule | (normal) | pourcentage | entier" xfId="121"/>
    <cellStyle name="tableau | cellule | (normal) | standard" xfId="122"/>
    <cellStyle name="tableau | cellule | (normal) | texte" xfId="123"/>
    <cellStyle name="tableau | cellule | (total) | decimal 1" xfId="124"/>
    <cellStyle name="tableau | cellule | (total) | decimal 2" xfId="125"/>
    <cellStyle name="tableau | cellule | (total) | decimal 3" xfId="126"/>
    <cellStyle name="tableau | cellule | (total) | decimal 4" xfId="127"/>
    <cellStyle name="tableau | cellule | (total) | entier" xfId="128"/>
    <cellStyle name="tableau | cellule | (total) | euro | decimal 1" xfId="129"/>
    <cellStyle name="tableau | cellule | (total) | euro | decimal 2" xfId="130"/>
    <cellStyle name="tableau | cellule | (total) | euro | entier" xfId="131"/>
    <cellStyle name="tableau | cellule | (total) | franc | decimal 1" xfId="132"/>
    <cellStyle name="tableau | cellule | (total) | franc | decimal 2" xfId="133"/>
    <cellStyle name="tableau | cellule | (total) | franc | entier" xfId="134"/>
    <cellStyle name="tableau | cellule | (total) | pourcentage | decimal 1" xfId="135"/>
    <cellStyle name="tableau | cellule | (total) | pourcentage | decimal 2" xfId="136"/>
    <cellStyle name="tableau | cellule | (total) | pourcentage | entier" xfId="137"/>
    <cellStyle name="tableau | cellule | (total) | standard" xfId="138"/>
    <cellStyle name="tableau | cellule | (total) | texte" xfId="139"/>
    <cellStyle name="tableau | cellule | normal | decimal 1" xfId="140"/>
    <cellStyle name="tableau | cellule | normal | decimal 2" xfId="141"/>
    <cellStyle name="tableau | cellule | normal | decimal 3" xfId="142"/>
    <cellStyle name="tableau | cellule | normal | decimal 4" xfId="143"/>
    <cellStyle name="tableau | cellule | normal | entier" xfId="144"/>
    <cellStyle name="tableau | cellule | normal | euro | decimal 1" xfId="145"/>
    <cellStyle name="tableau | cellule | normal | euro | decimal 2" xfId="146"/>
    <cellStyle name="tableau | cellule | normal | euro | entier" xfId="147"/>
    <cellStyle name="tableau | cellule | normal | franc | decimal 1" xfId="148"/>
    <cellStyle name="tableau | cellule | normal | franc | decimal 2" xfId="149"/>
    <cellStyle name="tableau | cellule | normal | franc | entier" xfId="150"/>
    <cellStyle name="tableau | cellule | normal | pourcentage | decimal 1" xfId="151"/>
    <cellStyle name="tableau | cellule | normal | pourcentage | decimal 2" xfId="152"/>
    <cellStyle name="tableau | cellule | normal | pourcentage | entier" xfId="153"/>
    <cellStyle name="tableau | cellule | normal | standard" xfId="154"/>
    <cellStyle name="tableau | cellule | normal | texte" xfId="155"/>
    <cellStyle name="tableau | cellule | total | decimal 1" xfId="156"/>
    <cellStyle name="tableau | cellule | total | decimal 2" xfId="157"/>
    <cellStyle name="tableau | cellule | total | decimal 3" xfId="158"/>
    <cellStyle name="tableau | cellule | total | decimal 4" xfId="159"/>
    <cellStyle name="tableau | cellule | total | entier" xfId="160"/>
    <cellStyle name="tableau | cellule | total | euro | decimal 1" xfId="161"/>
    <cellStyle name="tableau | cellule | total | euro | decimal 2" xfId="162"/>
    <cellStyle name="tableau | cellule | total | euro | entier" xfId="163"/>
    <cellStyle name="tableau | cellule | total | franc | decimal 1" xfId="164"/>
    <cellStyle name="tableau | cellule | total | franc | decimal 2" xfId="165"/>
    <cellStyle name="tableau | cellule | total | franc | entier" xfId="166"/>
    <cellStyle name="tableau | cellule | total | pourcentage | decimal 1" xfId="167"/>
    <cellStyle name="tableau | cellule | total | pourcentage | decimal 2" xfId="168"/>
    <cellStyle name="tableau | cellule | total | pourcentage | entier" xfId="169"/>
    <cellStyle name="tableau | cellule | total | standard" xfId="170"/>
    <cellStyle name="tableau | cellule | total | texte" xfId="171"/>
    <cellStyle name="tableau | coin superieur gauche" xfId="172"/>
    <cellStyle name="tableau | entete-colonne | series" xfId="173"/>
    <cellStyle name="tableau | entete-colonne | structure | normal" xfId="174"/>
    <cellStyle name="tableau | entete-colonne | structure | total" xfId="175"/>
    <cellStyle name="tableau | entete-ligne | normal" xfId="176"/>
    <cellStyle name="tableau | entete-ligne | total" xfId="177"/>
    <cellStyle name="tableau | indice | plage de cellules" xfId="178"/>
    <cellStyle name="tableau | indice | texte" xfId="179"/>
    <cellStyle name="tableau | ligne de cesure" xfId="180"/>
    <cellStyle name="tableau | ligne-titre | niveau1" xfId="181"/>
    <cellStyle name="tableau | ligne-titre | niveau2" xfId="182"/>
    <cellStyle name="tableau | ligne-titre | niveau3" xfId="183"/>
    <cellStyle name="tableau | ligne-titre | niveau4" xfId="184"/>
    <cellStyle name="tableau | ligne-titre | niveau5" xfId="185"/>
    <cellStyle name="tableau | source | plage de cellules" xfId="186"/>
    <cellStyle name="tableau | source | texte" xfId="187"/>
    <cellStyle name="tableau | unite | plage de cellules" xfId="188"/>
    <cellStyle name="tableau | unite | texte" xfId="189"/>
    <cellStyle name="Texte explicatif" xfId="190"/>
    <cellStyle name="Titre" xfId="191"/>
    <cellStyle name="Titre colonnes" xfId="192"/>
    <cellStyle name="Titre général" xfId="193"/>
    <cellStyle name="Titre lignes" xfId="194"/>
    <cellStyle name="Titre page" xfId="195"/>
    <cellStyle name="Titre 1" xfId="196"/>
    <cellStyle name="Titre 2" xfId="197"/>
    <cellStyle name="Titre 3" xfId="198"/>
    <cellStyle name="Titre 4" xfId="199"/>
    <cellStyle name="Total" xfId="200"/>
    <cellStyle name="Vérification" xfId="201"/>
    <cellStyle name="Virgule fixe" xfId="202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-bmas-01\CCTN-SOCIAL\mes%20documents\Emploi\graf_emploi%20pr%20prerapport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-bmas-01\CCTN-SOCIAL\cctn\Social\Z%20_%20Emploi\DADS\2005%20Emploi%20dans%20les%20DADS%20fiches%20S%20CCT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-bmas-01\CCTN-SOCIAL\Social\2%20_%20L%20Emploi\DADS\2007%20Emploi%20dans%20les%20DADS%20fiches%20S%20CCT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-app0\appli\cctn\pr&#233;rapport\Pr&#233;rap.2000\Emploi\grafactivi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-bmas-01\CCTN-SOCIAL\Social\2%20_%20L%20Emploi\DADS\2008%20Emploi%20dans%20les%20DADS%20fiches%20S%20CCT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-bmas-01\CCTN-SOCIAL\Mes%20Documents\Fluvial\r&#233;sultats%20fluvial%20QSQG\graph-agr&#233;gats%20%20ratios%20fluvial_97-03v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-bmas-01\CCTN-SOCIAL\cctn\CCTN\CT2005\Rapport2005\Travaux\05%20Entreprises%20et%20emploi\Fluvial\figures%20pour%20fiche%20S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ret statistique"/>
      <sheetName val="S1_Total"/>
      <sheetName val="S2 _ TRM"/>
      <sheetName val="S3_Messagerie"/>
      <sheetName val="S4_ RATP"/>
      <sheetName val="S5_ SNCF"/>
      <sheetName val="S6_Fluvial"/>
      <sheetName val="S7_Maritime"/>
      <sheetName val="S8_Aérien"/>
      <sheetName val="S9_Infra"/>
      <sheetName val="col1"/>
      <sheetName val="col2_total"/>
      <sheetName val="col2_%TP-CS"/>
      <sheetName val="S_Logistique"/>
      <sheetName val="S_TRV"/>
      <sheetName val="S_Autres"/>
      <sheetName val="%CS"/>
      <sheetName val="CS_Temps"/>
      <sheetName val="%Femme"/>
      <sheetName val="%TempsPartiel"/>
      <sheetName val="Temps_Sexe"/>
      <sheetName val="PyramideAge"/>
      <sheetName val="Nomen"/>
      <sheetName val="CS64"/>
      <sheetName val="Donne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cret statistique"/>
      <sheetName val="S1_Total"/>
      <sheetName val="S2 _ TRM"/>
      <sheetName val="S3_Messagerie"/>
      <sheetName val="S4_ RATP"/>
      <sheetName val="S5_ SNCF"/>
      <sheetName val="S6_Fluvial"/>
      <sheetName val="S7_Maritime"/>
      <sheetName val="S8_Aérien"/>
      <sheetName val="S9_Infra"/>
      <sheetName val="col1"/>
      <sheetName val="col2_total"/>
      <sheetName val="col2_%TP-CS"/>
      <sheetName val="S_Logistique"/>
      <sheetName val="S_TRV"/>
      <sheetName val="S_Autres"/>
      <sheetName val="%CS"/>
      <sheetName val="CS_Temps"/>
      <sheetName val="%Femme"/>
      <sheetName val="%TempsPartiel"/>
      <sheetName val="Temps_Sexe"/>
      <sheetName val="PyramideAge"/>
      <sheetName val="Nomen"/>
      <sheetName val="CS64"/>
      <sheetName val="%cs64"/>
      <sheetName val="Donne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effectifs"/>
      <sheetName val="Unedic99"/>
      <sheetName val="Serie_trim9699"/>
      <sheetName val="Feuil3"/>
      <sheetName val="Feuil4"/>
      <sheetName val="Feuil5"/>
      <sheetName val="Feuil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%pyramide"/>
      <sheetName val="%femmes"/>
      <sheetName val="%TP"/>
      <sheetName val="%CS"/>
      <sheetName val="Nomen"/>
      <sheetName val="FIC"/>
      <sheetName val="Feuil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Rep &amp; mean Ca _Eff"/>
      <sheetName val="rep suivant 20 salariés"/>
      <sheetName val="Ca  et CAHS déflaté"/>
      <sheetName val="Rep &amp; mean Ca _Eff (2)"/>
      <sheetName val="Evol Nb_ca_eff 97-03"/>
      <sheetName val="agrégats sum"/>
      <sheetName val="Ratios"/>
      <sheetName val="nb_ca_activite03 (2)"/>
      <sheetName val="nb_ca_activite03"/>
      <sheetName val="Gini CA taille 03"/>
      <sheetName val="Gini CA type act 03"/>
      <sheetName val="Proc freq"/>
      <sheetName val="Proc univaria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7.1 comptes"/>
      <sheetName val="S7.2 flotte"/>
      <sheetName val="S7.2bis marchandises voyageurs"/>
      <sheetName val="S7.3 IPTFM"/>
      <sheetName val="S7.4 flotte étrangère"/>
      <sheetName val="comptes annex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showGridLines="0" zoomScalePageLayoutView="0" workbookViewId="0" topLeftCell="A1">
      <selection activeCell="A49" sqref="A49"/>
    </sheetView>
  </sheetViews>
  <sheetFormatPr defaultColWidth="11.421875" defaultRowHeight="12.75"/>
  <cols>
    <col min="1" max="1" width="18.00390625" style="1" customWidth="1"/>
    <col min="2" max="2" width="35.57421875" style="1" customWidth="1"/>
    <col min="3" max="16384" width="11.421875" style="1" customWidth="1"/>
  </cols>
  <sheetData>
    <row r="1" ht="15.75">
      <c r="A1" s="2" t="s">
        <v>0</v>
      </c>
    </row>
    <row r="2" ht="15.75">
      <c r="A2" s="2"/>
    </row>
    <row r="3" spans="1:2" ht="12.75" customHeight="1">
      <c r="A3" s="3" t="s">
        <v>1</v>
      </c>
      <c r="B3" s="4"/>
    </row>
    <row r="4" spans="1:2" ht="12.75" customHeight="1">
      <c r="A4" s="5"/>
      <c r="B4" s="6"/>
    </row>
    <row r="5" spans="1:2" ht="12.75" customHeight="1">
      <c r="A5" s="7" t="s">
        <v>2</v>
      </c>
      <c r="B5" s="8" t="s">
        <v>3</v>
      </c>
    </row>
    <row r="6" spans="1:2" ht="12.75" customHeight="1">
      <c r="A6" s="7" t="s">
        <v>4</v>
      </c>
      <c r="B6" s="8" t="s">
        <v>5</v>
      </c>
    </row>
    <row r="7" spans="1:2" ht="12.75" customHeight="1">
      <c r="A7" s="7" t="s">
        <v>6</v>
      </c>
      <c r="B7" s="8" t="s">
        <v>7</v>
      </c>
    </row>
    <row r="8" spans="1:2" ht="12.75" customHeight="1">
      <c r="A8" s="7" t="s">
        <v>8</v>
      </c>
      <c r="B8" s="353" t="s">
        <v>9</v>
      </c>
    </row>
    <row r="9" spans="1:2" ht="12.75" customHeight="1">
      <c r="A9" s="7" t="s">
        <v>10</v>
      </c>
      <c r="B9" s="8" t="s">
        <v>11</v>
      </c>
    </row>
    <row r="10" spans="1:2" ht="12.75" customHeight="1">
      <c r="A10" s="7" t="s">
        <v>12</v>
      </c>
      <c r="B10" s="8" t="s">
        <v>13</v>
      </c>
    </row>
    <row r="11" spans="1:2" ht="12.75" customHeight="1">
      <c r="A11" s="7" t="s">
        <v>14</v>
      </c>
      <c r="B11" s="8" t="s">
        <v>15</v>
      </c>
    </row>
    <row r="12" ht="11.25">
      <c r="B12" s="9"/>
    </row>
    <row r="13" ht="11.25">
      <c r="B13" s="9"/>
    </row>
    <row r="14" ht="11.25">
      <c r="B14" s="9"/>
    </row>
    <row r="15" spans="1:2" ht="12.75">
      <c r="A15" s="3" t="s">
        <v>16</v>
      </c>
      <c r="B15" s="9"/>
    </row>
    <row r="16" ht="11.25">
      <c r="B16" s="9"/>
    </row>
    <row r="17" spans="1:2" ht="12.75">
      <c r="A17" s="7" t="s">
        <v>17</v>
      </c>
      <c r="B17" s="8" t="s">
        <v>18</v>
      </c>
    </row>
  </sheetData>
  <sheetProtection selectLockedCells="1" selectUnlockedCells="1"/>
  <hyperlinks>
    <hyperlink ref="B5" location="'Salaire conventionnel et Smic'!A1" display="Salaire conventionnel et Smic"/>
    <hyperlink ref="B6" location="Smic!A1" display="Proportion de salariés au Smic"/>
    <hyperlink ref="B7" location="SHBO!A1" display="Évolution du salaire horaire brut de base ouvrier et de son pouvoir d'achat"/>
    <hyperlink ref="B8" location="SMPT!A1" display="Évolution de l'emploi de la masse salariale et du salaire brut moyen par tête et de son pouvoir d'achat "/>
    <hyperlink ref="B9" location="'Salaire mensuel net'!A1" display="Salaire mensuel net moyen en équivalent temps plein, par catégorie socioprofessionnelle"/>
    <hyperlink ref="B10" location="'Salaire femmes hommes'!A1" display="Salaire mensuel net moyen selon le sexe"/>
    <hyperlink ref="B11" location="'Salaire horaire net'!A1" display="Salaire horaire net moyen temps complet / temps partiel"/>
    <hyperlink ref="B17" location="'Revenus non salariaux'!A1" display="Revenus non salariau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V18"/>
  <sheetViews>
    <sheetView showGridLines="0" tabSelected="1" zoomScalePageLayoutView="0" workbookViewId="0" topLeftCell="A1">
      <pane xSplit="1" ySplit="4" topLeftCell="FU5" activePane="bottomRight" state="frozen"/>
      <selection pane="topLeft" activeCell="A1" sqref="A1"/>
      <selection pane="topRight" activeCell="FU1" sqref="FU1"/>
      <selection pane="bottomLeft" activeCell="A5" sqref="A5"/>
      <selection pane="bottomRight" activeCell="A50" sqref="A50"/>
    </sheetView>
  </sheetViews>
  <sheetFormatPr defaultColWidth="11.421875" defaultRowHeight="12.75"/>
  <cols>
    <col min="1" max="1" width="43.57421875" style="1" customWidth="1"/>
    <col min="2" max="84" width="4.00390625" style="1" customWidth="1"/>
    <col min="85" max="85" width="4.421875" style="1" customWidth="1"/>
    <col min="86" max="121" width="4.00390625" style="1" customWidth="1"/>
    <col min="122" max="151" width="4.421875" style="1" customWidth="1"/>
    <col min="152" max="157" width="4.00390625" style="1" customWidth="1"/>
    <col min="158" max="169" width="4.8515625" style="1" customWidth="1"/>
    <col min="170" max="181" width="5.28125" style="1" customWidth="1"/>
    <col min="182" max="192" width="5.421875" style="1" customWidth="1"/>
    <col min="193" max="205" width="5.28125" style="1" customWidth="1"/>
    <col min="206" max="16384" width="11.421875" style="1" customWidth="1"/>
  </cols>
  <sheetData>
    <row r="1" ht="11.25">
      <c r="A1" s="4" t="s">
        <v>19</v>
      </c>
    </row>
    <row r="2" ht="11.25">
      <c r="A2" s="1" t="s">
        <v>20</v>
      </c>
    </row>
    <row r="3" spans="1:256" s="12" customFormat="1" ht="11.25">
      <c r="A3" s="10"/>
      <c r="B3" s="355">
        <v>2000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4">
        <v>2001</v>
      </c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>
        <v>2002</v>
      </c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>
        <v>2003</v>
      </c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>
        <v>2004</v>
      </c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5">
        <v>2005</v>
      </c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4">
        <v>2006</v>
      </c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>
        <v>2007</v>
      </c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>
        <v>2008</v>
      </c>
      <c r="CU3" s="354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>
        <v>2009</v>
      </c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5">
        <v>2010</v>
      </c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4">
        <v>2011</v>
      </c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>
        <v>2012</v>
      </c>
      <c r="EQ3" s="354"/>
      <c r="ER3" s="354"/>
      <c r="ES3" s="354"/>
      <c r="ET3" s="354"/>
      <c r="EU3" s="354"/>
      <c r="EV3" s="354"/>
      <c r="EW3" s="354"/>
      <c r="EX3" s="354"/>
      <c r="EY3" s="354"/>
      <c r="EZ3" s="354"/>
      <c r="FA3" s="354"/>
      <c r="FB3" s="354">
        <v>2013</v>
      </c>
      <c r="FC3" s="354"/>
      <c r="FD3" s="354"/>
      <c r="FE3" s="354"/>
      <c r="FF3" s="354"/>
      <c r="FG3" s="354"/>
      <c r="FH3" s="354"/>
      <c r="FI3" s="354"/>
      <c r="FJ3" s="354"/>
      <c r="FK3" s="354"/>
      <c r="FL3" s="354"/>
      <c r="FM3" s="354"/>
      <c r="FN3" s="354">
        <v>2014</v>
      </c>
      <c r="FO3" s="354"/>
      <c r="FP3" s="354"/>
      <c r="FQ3" s="354"/>
      <c r="FR3" s="354"/>
      <c r="FS3" s="354"/>
      <c r="FT3" s="354"/>
      <c r="FU3" s="354"/>
      <c r="FV3" s="354"/>
      <c r="FW3" s="354"/>
      <c r="FX3" s="354"/>
      <c r="FY3" s="354"/>
      <c r="FZ3" s="354">
        <v>2015</v>
      </c>
      <c r="GA3" s="354"/>
      <c r="GB3" s="354"/>
      <c r="GC3" s="354"/>
      <c r="GD3" s="354"/>
      <c r="GE3" s="354"/>
      <c r="GF3" s="354"/>
      <c r="GG3" s="354"/>
      <c r="GH3" s="354"/>
      <c r="GI3" s="354"/>
      <c r="GJ3" s="354"/>
      <c r="GK3" s="354"/>
      <c r="GL3" s="354">
        <v>2016</v>
      </c>
      <c r="GM3" s="354"/>
      <c r="GN3" s="354"/>
      <c r="GO3" s="354"/>
      <c r="GP3" s="354"/>
      <c r="GQ3" s="354"/>
      <c r="GR3" s="354"/>
      <c r="GS3" s="354"/>
      <c r="GT3" s="354"/>
      <c r="GU3" s="354"/>
      <c r="GV3" s="354"/>
      <c r="GW3" s="35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05" s="16" customFormat="1" ht="11.25">
      <c r="A4" s="13"/>
      <c r="B4" s="14" t="s">
        <v>21</v>
      </c>
      <c r="C4" s="15" t="s">
        <v>22</v>
      </c>
      <c r="D4" s="15" t="s">
        <v>23</v>
      </c>
      <c r="E4" s="15" t="s">
        <v>24</v>
      </c>
      <c r="F4" s="15" t="s">
        <v>23</v>
      </c>
      <c r="G4" s="15" t="s">
        <v>21</v>
      </c>
      <c r="H4" s="15" t="s">
        <v>21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23</v>
      </c>
      <c r="S4" s="15" t="s">
        <v>21</v>
      </c>
      <c r="T4" s="15" t="s">
        <v>21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28</v>
      </c>
      <c r="Z4" s="15" t="s">
        <v>21</v>
      </c>
      <c r="AA4" s="15" t="s">
        <v>22</v>
      </c>
      <c r="AB4" s="15" t="s">
        <v>23</v>
      </c>
      <c r="AC4" s="15" t="s">
        <v>24</v>
      </c>
      <c r="AD4" s="15" t="s">
        <v>23</v>
      </c>
      <c r="AE4" s="15" t="s">
        <v>21</v>
      </c>
      <c r="AF4" s="15" t="s">
        <v>21</v>
      </c>
      <c r="AG4" s="15" t="s">
        <v>24</v>
      </c>
      <c r="AH4" s="15" t="s">
        <v>25</v>
      </c>
      <c r="AI4" s="15" t="s">
        <v>26</v>
      </c>
      <c r="AJ4" s="15" t="s">
        <v>27</v>
      </c>
      <c r="AK4" s="15" t="s">
        <v>28</v>
      </c>
      <c r="AL4" s="15" t="s">
        <v>21</v>
      </c>
      <c r="AM4" s="15" t="s">
        <v>22</v>
      </c>
      <c r="AN4" s="15" t="s">
        <v>23</v>
      </c>
      <c r="AO4" s="15" t="s">
        <v>24</v>
      </c>
      <c r="AP4" s="15" t="s">
        <v>23</v>
      </c>
      <c r="AQ4" s="15" t="s">
        <v>21</v>
      </c>
      <c r="AR4" s="15" t="s">
        <v>21</v>
      </c>
      <c r="AS4" s="15" t="s">
        <v>24</v>
      </c>
      <c r="AT4" s="15" t="s">
        <v>25</v>
      </c>
      <c r="AU4" s="15" t="s">
        <v>26</v>
      </c>
      <c r="AV4" s="15" t="s">
        <v>27</v>
      </c>
      <c r="AW4" s="15" t="s">
        <v>28</v>
      </c>
      <c r="AX4" s="15" t="s">
        <v>21</v>
      </c>
      <c r="AY4" s="15" t="s">
        <v>22</v>
      </c>
      <c r="AZ4" s="15" t="s">
        <v>23</v>
      </c>
      <c r="BA4" s="15" t="s">
        <v>24</v>
      </c>
      <c r="BB4" s="15" t="s">
        <v>23</v>
      </c>
      <c r="BC4" s="15" t="s">
        <v>21</v>
      </c>
      <c r="BD4" s="15" t="s">
        <v>21</v>
      </c>
      <c r="BE4" s="15" t="s">
        <v>24</v>
      </c>
      <c r="BF4" s="15" t="s">
        <v>25</v>
      </c>
      <c r="BG4" s="15" t="s">
        <v>26</v>
      </c>
      <c r="BH4" s="15" t="s">
        <v>27</v>
      </c>
      <c r="BI4" s="15" t="s">
        <v>28</v>
      </c>
      <c r="BJ4" s="14" t="s">
        <v>21</v>
      </c>
      <c r="BK4" s="15" t="s">
        <v>22</v>
      </c>
      <c r="BL4" s="15" t="s">
        <v>23</v>
      </c>
      <c r="BM4" s="15" t="s">
        <v>24</v>
      </c>
      <c r="BN4" s="15" t="s">
        <v>23</v>
      </c>
      <c r="BO4" s="15" t="s">
        <v>21</v>
      </c>
      <c r="BP4" s="15" t="s">
        <v>21</v>
      </c>
      <c r="BQ4" s="15" t="s">
        <v>24</v>
      </c>
      <c r="BR4" s="15" t="s">
        <v>25</v>
      </c>
      <c r="BS4" s="15" t="s">
        <v>26</v>
      </c>
      <c r="BT4" s="15" t="s">
        <v>27</v>
      </c>
      <c r="BU4" s="15" t="s">
        <v>28</v>
      </c>
      <c r="BV4" s="15" t="s">
        <v>21</v>
      </c>
      <c r="BW4" s="15" t="s">
        <v>22</v>
      </c>
      <c r="BX4" s="15" t="s">
        <v>23</v>
      </c>
      <c r="BY4" s="15" t="s">
        <v>24</v>
      </c>
      <c r="BZ4" s="15" t="s">
        <v>23</v>
      </c>
      <c r="CA4" s="15" t="s">
        <v>21</v>
      </c>
      <c r="CB4" s="15" t="s">
        <v>21</v>
      </c>
      <c r="CC4" s="15" t="s">
        <v>24</v>
      </c>
      <c r="CD4" s="15" t="s">
        <v>25</v>
      </c>
      <c r="CE4" s="15" t="s">
        <v>26</v>
      </c>
      <c r="CF4" s="15" t="s">
        <v>27</v>
      </c>
      <c r="CG4" s="15" t="s">
        <v>28</v>
      </c>
      <c r="CH4" s="15" t="s">
        <v>21</v>
      </c>
      <c r="CI4" s="15" t="s">
        <v>22</v>
      </c>
      <c r="CJ4" s="15" t="s">
        <v>23</v>
      </c>
      <c r="CK4" s="15" t="s">
        <v>24</v>
      </c>
      <c r="CL4" s="15" t="s">
        <v>23</v>
      </c>
      <c r="CM4" s="15" t="s">
        <v>21</v>
      </c>
      <c r="CN4" s="15" t="s">
        <v>21</v>
      </c>
      <c r="CO4" s="15" t="s">
        <v>24</v>
      </c>
      <c r="CP4" s="15" t="s">
        <v>25</v>
      </c>
      <c r="CQ4" s="15" t="s">
        <v>26</v>
      </c>
      <c r="CR4" s="15" t="s">
        <v>27</v>
      </c>
      <c r="CS4" s="15" t="s">
        <v>28</v>
      </c>
      <c r="CT4" s="15" t="s">
        <v>21</v>
      </c>
      <c r="CU4" s="15" t="s">
        <v>22</v>
      </c>
      <c r="CV4" s="15" t="s">
        <v>23</v>
      </c>
      <c r="CW4" s="15" t="s">
        <v>24</v>
      </c>
      <c r="CX4" s="15" t="s">
        <v>23</v>
      </c>
      <c r="CY4" s="15" t="s">
        <v>21</v>
      </c>
      <c r="CZ4" s="15" t="s">
        <v>21</v>
      </c>
      <c r="DA4" s="15" t="s">
        <v>24</v>
      </c>
      <c r="DB4" s="15" t="s">
        <v>25</v>
      </c>
      <c r="DC4" s="15" t="s">
        <v>26</v>
      </c>
      <c r="DD4" s="15" t="s">
        <v>27</v>
      </c>
      <c r="DE4" s="15" t="s">
        <v>28</v>
      </c>
      <c r="DF4" s="15" t="s">
        <v>21</v>
      </c>
      <c r="DG4" s="15" t="s">
        <v>22</v>
      </c>
      <c r="DH4" s="15" t="s">
        <v>23</v>
      </c>
      <c r="DI4" s="15" t="s">
        <v>24</v>
      </c>
      <c r="DJ4" s="15" t="s">
        <v>23</v>
      </c>
      <c r="DK4" s="15" t="s">
        <v>21</v>
      </c>
      <c r="DL4" s="15" t="s">
        <v>21</v>
      </c>
      <c r="DM4" s="15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4" t="s">
        <v>21</v>
      </c>
      <c r="DS4" s="15" t="s">
        <v>22</v>
      </c>
      <c r="DT4" s="15" t="s">
        <v>23</v>
      </c>
      <c r="DU4" s="15" t="s">
        <v>24</v>
      </c>
      <c r="DV4" s="15" t="s">
        <v>23</v>
      </c>
      <c r="DW4" s="15" t="s">
        <v>21</v>
      </c>
      <c r="DX4" s="15" t="s">
        <v>21</v>
      </c>
      <c r="DY4" s="15" t="s">
        <v>24</v>
      </c>
      <c r="DZ4" s="15" t="s">
        <v>25</v>
      </c>
      <c r="EA4" s="15" t="s">
        <v>26</v>
      </c>
      <c r="EB4" s="15" t="s">
        <v>27</v>
      </c>
      <c r="EC4" s="15" t="s">
        <v>28</v>
      </c>
      <c r="ED4" s="15" t="s">
        <v>21</v>
      </c>
      <c r="EE4" s="15" t="s">
        <v>22</v>
      </c>
      <c r="EF4" s="15" t="s">
        <v>23</v>
      </c>
      <c r="EG4" s="15" t="s">
        <v>24</v>
      </c>
      <c r="EH4" s="15" t="s">
        <v>23</v>
      </c>
      <c r="EI4" s="15" t="s">
        <v>21</v>
      </c>
      <c r="EJ4" s="15" t="s">
        <v>21</v>
      </c>
      <c r="EK4" s="15" t="s">
        <v>24</v>
      </c>
      <c r="EL4" s="15" t="s">
        <v>25</v>
      </c>
      <c r="EM4" s="15" t="s">
        <v>26</v>
      </c>
      <c r="EN4" s="15" t="s">
        <v>27</v>
      </c>
      <c r="EO4" s="15" t="s">
        <v>28</v>
      </c>
      <c r="EP4" s="15" t="s">
        <v>21</v>
      </c>
      <c r="EQ4" s="15" t="s">
        <v>22</v>
      </c>
      <c r="ER4" s="15" t="s">
        <v>23</v>
      </c>
      <c r="ES4" s="15" t="s">
        <v>24</v>
      </c>
      <c r="ET4" s="15" t="s">
        <v>23</v>
      </c>
      <c r="EU4" s="15" t="s">
        <v>21</v>
      </c>
      <c r="EV4" s="15" t="s">
        <v>21</v>
      </c>
      <c r="EW4" s="15" t="s">
        <v>24</v>
      </c>
      <c r="EX4" s="15" t="s">
        <v>25</v>
      </c>
      <c r="EY4" s="15" t="s">
        <v>26</v>
      </c>
      <c r="EZ4" s="15" t="s">
        <v>27</v>
      </c>
      <c r="FA4" s="15" t="s">
        <v>28</v>
      </c>
      <c r="FB4" s="15" t="s">
        <v>21</v>
      </c>
      <c r="FC4" s="15" t="s">
        <v>22</v>
      </c>
      <c r="FD4" s="15" t="s">
        <v>23</v>
      </c>
      <c r="FE4" s="15" t="s">
        <v>24</v>
      </c>
      <c r="FF4" s="15" t="s">
        <v>23</v>
      </c>
      <c r="FG4" s="15" t="s">
        <v>21</v>
      </c>
      <c r="FH4" s="15" t="s">
        <v>21</v>
      </c>
      <c r="FI4" s="15" t="s">
        <v>24</v>
      </c>
      <c r="FJ4" s="15" t="s">
        <v>25</v>
      </c>
      <c r="FK4" s="15" t="s">
        <v>26</v>
      </c>
      <c r="FL4" s="15" t="s">
        <v>27</v>
      </c>
      <c r="FM4" s="15" t="s">
        <v>28</v>
      </c>
      <c r="FN4" s="15" t="s">
        <v>21</v>
      </c>
      <c r="FO4" s="15" t="s">
        <v>22</v>
      </c>
      <c r="FP4" s="15" t="s">
        <v>23</v>
      </c>
      <c r="FQ4" s="15" t="s">
        <v>24</v>
      </c>
      <c r="FR4" s="15" t="s">
        <v>23</v>
      </c>
      <c r="FS4" s="15" t="s">
        <v>21</v>
      </c>
      <c r="FT4" s="15" t="s">
        <v>21</v>
      </c>
      <c r="FU4" s="15" t="s">
        <v>24</v>
      </c>
      <c r="FV4" s="15" t="s">
        <v>25</v>
      </c>
      <c r="FW4" s="15" t="s">
        <v>26</v>
      </c>
      <c r="FX4" s="15" t="s">
        <v>27</v>
      </c>
      <c r="FY4" s="15" t="s">
        <v>28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23</v>
      </c>
      <c r="GE4" s="15" t="s">
        <v>21</v>
      </c>
      <c r="GF4" s="15" t="s">
        <v>21</v>
      </c>
      <c r="GG4" s="15" t="s">
        <v>24</v>
      </c>
      <c r="GH4" s="15" t="s">
        <v>25</v>
      </c>
      <c r="GI4" s="15" t="s">
        <v>26</v>
      </c>
      <c r="GJ4" s="15" t="s">
        <v>27</v>
      </c>
      <c r="GK4" s="15" t="s">
        <v>28</v>
      </c>
      <c r="GL4" s="15" t="s">
        <v>21</v>
      </c>
      <c r="GM4" s="15" t="s">
        <v>22</v>
      </c>
      <c r="GN4" s="15" t="s">
        <v>23</v>
      </c>
      <c r="GO4" s="15" t="s">
        <v>24</v>
      </c>
      <c r="GP4" s="15" t="s">
        <v>23</v>
      </c>
      <c r="GQ4" s="15" t="s">
        <v>21</v>
      </c>
      <c r="GR4" s="15" t="s">
        <v>21</v>
      </c>
      <c r="GS4" s="15" t="s">
        <v>24</v>
      </c>
      <c r="GT4" s="15" t="s">
        <v>25</v>
      </c>
      <c r="GU4" s="15" t="s">
        <v>26</v>
      </c>
      <c r="GV4" s="15" t="s">
        <v>27</v>
      </c>
      <c r="GW4" s="15" t="s">
        <v>28</v>
      </c>
    </row>
    <row r="5" spans="1:205" ht="11.25">
      <c r="A5" s="17" t="s">
        <v>29</v>
      </c>
      <c r="B5" s="18">
        <v>6.016774822328563</v>
      </c>
      <c r="C5" s="18">
        <v>6.016774822328563</v>
      </c>
      <c r="D5" s="18">
        <v>6.016774822328563</v>
      </c>
      <c r="E5" s="18">
        <v>6.016774822328563</v>
      </c>
      <c r="F5" s="18">
        <v>6.016774822328563</v>
      </c>
      <c r="G5" s="18">
        <v>6.016774822328563</v>
      </c>
      <c r="H5" s="18">
        <v>6.016774822328563</v>
      </c>
      <c r="I5" s="18">
        <v>6.016774822328563</v>
      </c>
      <c r="J5" s="18">
        <v>6.016774822328563</v>
      </c>
      <c r="K5" s="18">
        <v>6.016774822328563</v>
      </c>
      <c r="L5" s="18">
        <v>6.016774822328563</v>
      </c>
      <c r="M5" s="18">
        <v>6.016774822328563</v>
      </c>
      <c r="N5" s="19">
        <v>6.016774822328563</v>
      </c>
      <c r="O5" s="18">
        <v>6.016774822328563</v>
      </c>
      <c r="P5" s="18">
        <v>6.016774822328563</v>
      </c>
      <c r="Q5" s="18">
        <v>6.016774822328563</v>
      </c>
      <c r="R5" s="18">
        <v>6.016774822328563</v>
      </c>
      <c r="S5" s="18">
        <v>6.016774822328563</v>
      </c>
      <c r="T5" s="18">
        <v>6.016774822328563</v>
      </c>
      <c r="U5" s="18">
        <v>6.016774822328563</v>
      </c>
      <c r="V5" s="18">
        <v>6.016774822328563</v>
      </c>
      <c r="W5" s="18">
        <v>6.016774822328563</v>
      </c>
      <c r="X5" s="18">
        <v>6.016774822328563</v>
      </c>
      <c r="Y5" s="20">
        <v>6.016774822328563</v>
      </c>
      <c r="Z5" s="19">
        <v>6.016774822328563</v>
      </c>
      <c r="AA5" s="18">
        <v>6.016774822328563</v>
      </c>
      <c r="AB5" s="18">
        <v>6.016774822328563</v>
      </c>
      <c r="AC5" s="18">
        <v>6.016774822328563</v>
      </c>
      <c r="AD5" s="18">
        <v>6.016774822328563</v>
      </c>
      <c r="AE5" s="18">
        <v>6.016774822328563</v>
      </c>
      <c r="AF5" s="18">
        <v>7.37</v>
      </c>
      <c r="AG5" s="18">
        <v>7.37</v>
      </c>
      <c r="AH5" s="18">
        <v>7.37</v>
      </c>
      <c r="AI5" s="18">
        <v>7.37</v>
      </c>
      <c r="AJ5" s="18">
        <v>7.37</v>
      </c>
      <c r="AK5" s="18">
        <v>7.37</v>
      </c>
      <c r="AL5" s="19">
        <v>7.37</v>
      </c>
      <c r="AM5" s="18">
        <v>7.37</v>
      </c>
      <c r="AN5" s="18">
        <v>7.37</v>
      </c>
      <c r="AO5" s="18">
        <v>7.37</v>
      </c>
      <c r="AP5" s="18">
        <v>7.37</v>
      </c>
      <c r="AQ5" s="18">
        <v>7.37</v>
      </c>
      <c r="AR5" s="18">
        <v>7.37</v>
      </c>
      <c r="AS5" s="18">
        <v>7.37</v>
      </c>
      <c r="AT5" s="18">
        <v>7.37</v>
      </c>
      <c r="AU5" s="21">
        <v>7.37</v>
      </c>
      <c r="AV5" s="22">
        <v>7.37</v>
      </c>
      <c r="AW5" s="23">
        <v>7.37</v>
      </c>
      <c r="AX5" s="24">
        <v>7.37</v>
      </c>
      <c r="AY5" s="22">
        <v>7.37</v>
      </c>
      <c r="AZ5" s="22">
        <v>7.37</v>
      </c>
      <c r="BA5" s="22">
        <v>7.37</v>
      </c>
      <c r="BB5" s="22">
        <v>7.37</v>
      </c>
      <c r="BC5" s="22">
        <v>7.37</v>
      </c>
      <c r="BD5" s="22">
        <v>7.37</v>
      </c>
      <c r="BE5" s="22">
        <v>7.37</v>
      </c>
      <c r="BF5" s="22">
        <v>7.71</v>
      </c>
      <c r="BG5" s="22">
        <v>7.71</v>
      </c>
      <c r="BH5" s="18">
        <v>7.71</v>
      </c>
      <c r="BI5" s="18">
        <v>7.71</v>
      </c>
      <c r="BJ5" s="19">
        <v>7.71</v>
      </c>
      <c r="BK5" s="18">
        <v>7.71</v>
      </c>
      <c r="BL5" s="18">
        <v>7.71</v>
      </c>
      <c r="BM5" s="18">
        <v>7.71</v>
      </c>
      <c r="BN5" s="18">
        <v>7.71</v>
      </c>
      <c r="BO5" s="18">
        <v>7.71</v>
      </c>
      <c r="BP5" s="18">
        <v>7.71</v>
      </c>
      <c r="BQ5" s="18">
        <v>7.71</v>
      </c>
      <c r="BR5" s="18">
        <v>7.71</v>
      </c>
      <c r="BS5" s="18">
        <v>7.71</v>
      </c>
      <c r="BT5" s="18">
        <v>7.71</v>
      </c>
      <c r="BU5" s="18">
        <v>8.2</v>
      </c>
      <c r="BV5" s="19">
        <v>8.2</v>
      </c>
      <c r="BW5" s="18">
        <v>8.28</v>
      </c>
      <c r="BX5" s="18">
        <v>8.28</v>
      </c>
      <c r="BY5" s="18">
        <v>8.32</v>
      </c>
      <c r="BZ5" s="18">
        <v>8.32</v>
      </c>
      <c r="CA5" s="18">
        <v>8.32</v>
      </c>
      <c r="CB5" s="18">
        <v>8.32</v>
      </c>
      <c r="CC5" s="18">
        <v>8.32</v>
      </c>
      <c r="CD5" s="18">
        <v>8.32</v>
      </c>
      <c r="CE5" s="18">
        <v>8.57</v>
      </c>
      <c r="CF5" s="18">
        <v>8.57</v>
      </c>
      <c r="CG5" s="25">
        <v>8.57</v>
      </c>
      <c r="CH5" s="19">
        <v>8.57</v>
      </c>
      <c r="CI5" s="18">
        <v>8.57</v>
      </c>
      <c r="CJ5" s="18">
        <v>8.57</v>
      </c>
      <c r="CK5" s="18">
        <v>8.57</v>
      </c>
      <c r="CL5" s="18">
        <v>8.57</v>
      </c>
      <c r="CM5" s="18">
        <v>8.57</v>
      </c>
      <c r="CN5" s="18">
        <v>8.7</v>
      </c>
      <c r="CO5" s="18">
        <v>8.7</v>
      </c>
      <c r="CP5" s="18">
        <v>8.7</v>
      </c>
      <c r="CQ5" s="18">
        <v>8.7</v>
      </c>
      <c r="CR5" s="18">
        <v>8.7</v>
      </c>
      <c r="CS5" s="26">
        <v>8.7</v>
      </c>
      <c r="CT5" s="27">
        <v>8.76</v>
      </c>
      <c r="CU5" s="18">
        <v>8.76</v>
      </c>
      <c r="CV5" s="18">
        <v>8.76</v>
      </c>
      <c r="CW5" s="18">
        <v>8.76</v>
      </c>
      <c r="CX5" s="18">
        <v>8.97</v>
      </c>
      <c r="CY5" s="18">
        <v>8.97</v>
      </c>
      <c r="CZ5" s="18">
        <v>8.97</v>
      </c>
      <c r="DA5" s="18">
        <v>8.97</v>
      </c>
      <c r="DB5" s="18">
        <v>8.97</v>
      </c>
      <c r="DC5" s="18">
        <v>8.99</v>
      </c>
      <c r="DD5" s="18">
        <v>8.99</v>
      </c>
      <c r="DE5" s="26">
        <v>8.99</v>
      </c>
      <c r="DF5" s="27">
        <v>8.99</v>
      </c>
      <c r="DG5" s="18">
        <v>8.99</v>
      </c>
      <c r="DH5" s="18">
        <v>8.99</v>
      </c>
      <c r="DI5" s="18">
        <v>9.14</v>
      </c>
      <c r="DJ5" s="18">
        <v>9.14</v>
      </c>
      <c r="DK5" s="18">
        <v>9.14</v>
      </c>
      <c r="DL5" s="18">
        <v>9.17</v>
      </c>
      <c r="DM5" s="18">
        <v>9.17</v>
      </c>
      <c r="DN5" s="18">
        <v>9.17</v>
      </c>
      <c r="DO5" s="18">
        <v>9.17</v>
      </c>
      <c r="DP5" s="18">
        <v>9.17</v>
      </c>
      <c r="DQ5" s="20">
        <v>9.17</v>
      </c>
      <c r="DR5" s="25">
        <v>9.17</v>
      </c>
      <c r="DS5" s="25">
        <v>9.17</v>
      </c>
      <c r="DT5" s="25">
        <v>9.17</v>
      </c>
      <c r="DU5" s="25">
        <v>9.17</v>
      </c>
      <c r="DV5" s="25">
        <v>9.17</v>
      </c>
      <c r="DW5" s="25">
        <v>9.17</v>
      </c>
      <c r="DX5" s="25">
        <v>9.17</v>
      </c>
      <c r="DY5" s="25">
        <v>9.17</v>
      </c>
      <c r="DZ5" s="25">
        <v>9.17</v>
      </c>
      <c r="EA5" s="25">
        <v>9.17</v>
      </c>
      <c r="EB5" s="25">
        <v>9.17</v>
      </c>
      <c r="EC5" s="28">
        <v>9.17</v>
      </c>
      <c r="ED5" s="25">
        <v>9.17</v>
      </c>
      <c r="EE5" s="25">
        <v>9.17</v>
      </c>
      <c r="EF5" s="25">
        <v>9.17</v>
      </c>
      <c r="EG5" s="25">
        <v>9.34</v>
      </c>
      <c r="EH5" s="25">
        <v>9.34</v>
      </c>
      <c r="EI5" s="25">
        <v>9.34</v>
      </c>
      <c r="EJ5" s="25">
        <v>9.34</v>
      </c>
      <c r="EK5" s="25">
        <v>9.34</v>
      </c>
      <c r="EL5" s="25">
        <v>9.43</v>
      </c>
      <c r="EM5" s="25">
        <v>9.43</v>
      </c>
      <c r="EN5" s="25">
        <v>9.43</v>
      </c>
      <c r="EO5" s="29">
        <v>9.43</v>
      </c>
      <c r="EP5" s="30">
        <v>9.43</v>
      </c>
      <c r="EQ5" s="25">
        <v>9.43</v>
      </c>
      <c r="ER5" s="25">
        <v>9.43</v>
      </c>
      <c r="ES5" s="18">
        <v>9.6563</v>
      </c>
      <c r="ET5" s="18">
        <v>9.6563</v>
      </c>
      <c r="EU5" s="18">
        <v>9.6563</v>
      </c>
      <c r="EV5" s="18">
        <v>9.6563</v>
      </c>
      <c r="EW5" s="18">
        <v>9.6563</v>
      </c>
      <c r="EX5" s="18">
        <v>9.6563</v>
      </c>
      <c r="EY5" s="18">
        <v>9.6563</v>
      </c>
      <c r="EZ5" s="18">
        <v>9.6563</v>
      </c>
      <c r="FA5" s="26">
        <v>9.6563</v>
      </c>
      <c r="FB5" s="27">
        <v>9.8011</v>
      </c>
      <c r="FC5" s="18">
        <v>9.8011</v>
      </c>
      <c r="FD5" s="18">
        <v>9.8011</v>
      </c>
      <c r="FE5" s="18">
        <v>9.8011</v>
      </c>
      <c r="FF5" s="18">
        <v>9.8011</v>
      </c>
      <c r="FG5" s="18">
        <v>9.8011</v>
      </c>
      <c r="FH5" s="18">
        <v>9.8011</v>
      </c>
      <c r="FI5" s="18">
        <v>9.8011</v>
      </c>
      <c r="FJ5" s="18">
        <v>9.8011</v>
      </c>
      <c r="FK5" s="18">
        <v>9.8011</v>
      </c>
      <c r="FL5" s="18">
        <v>9.8011</v>
      </c>
      <c r="FM5" s="26">
        <v>9.8011</v>
      </c>
      <c r="FN5" s="27">
        <v>9.8011</v>
      </c>
      <c r="FO5" s="18">
        <v>9.8011</v>
      </c>
      <c r="FP5" s="18">
        <v>9.8011</v>
      </c>
      <c r="FQ5" s="18">
        <v>9.8011</v>
      </c>
      <c r="FR5" s="18">
        <v>9.8011</v>
      </c>
      <c r="FS5" s="18">
        <v>9.8011</v>
      </c>
      <c r="FT5" s="18">
        <v>9.8011</v>
      </c>
      <c r="FU5" s="18">
        <v>9.8011</v>
      </c>
      <c r="FV5" s="18">
        <v>9.8011</v>
      </c>
      <c r="FW5" s="18">
        <v>9.8011</v>
      </c>
      <c r="FX5" s="18">
        <v>9.8011</v>
      </c>
      <c r="FY5" s="26">
        <v>9.8011</v>
      </c>
      <c r="FZ5" s="18">
        <v>9.9285</v>
      </c>
      <c r="GA5" s="18">
        <v>9.9285</v>
      </c>
      <c r="GB5" s="18">
        <v>9.9285</v>
      </c>
      <c r="GC5" s="18">
        <v>9.9285</v>
      </c>
      <c r="GD5" s="18">
        <v>9.9285</v>
      </c>
      <c r="GE5" s="18">
        <v>9.9285</v>
      </c>
      <c r="GF5" s="18">
        <v>9.9285</v>
      </c>
      <c r="GG5" s="18">
        <v>9.9285</v>
      </c>
      <c r="GH5" s="18">
        <v>9.9285</v>
      </c>
      <c r="GI5" s="18">
        <v>9.9285</v>
      </c>
      <c r="GJ5" s="18">
        <v>9.9285</v>
      </c>
      <c r="GK5" s="26">
        <v>9.9285</v>
      </c>
      <c r="GL5" s="27">
        <v>9.9285</v>
      </c>
      <c r="GM5" s="18">
        <v>9.9285</v>
      </c>
      <c r="GN5" s="18">
        <v>9.9285</v>
      </c>
      <c r="GO5" s="18">
        <v>9.9285</v>
      </c>
      <c r="GP5" s="18">
        <v>9.9285</v>
      </c>
      <c r="GQ5" s="18">
        <v>9.9285</v>
      </c>
      <c r="GR5" s="18">
        <v>9.9285</v>
      </c>
      <c r="GS5" s="18">
        <v>9.9285</v>
      </c>
      <c r="GT5" s="18">
        <v>9.9285</v>
      </c>
      <c r="GU5" s="18">
        <v>9.9285</v>
      </c>
      <c r="GV5" s="18">
        <v>9.9285</v>
      </c>
      <c r="GW5" s="26">
        <v>9.9285</v>
      </c>
    </row>
    <row r="6" spans="1:205" ht="11.25">
      <c r="A6" s="17" t="s">
        <v>30</v>
      </c>
      <c r="B6" s="18">
        <v>6.031207865380625</v>
      </c>
      <c r="C6" s="18">
        <v>6.031207865380625</v>
      </c>
      <c r="D6" s="18">
        <v>6.031207865380625</v>
      </c>
      <c r="E6" s="18">
        <v>6.031207865380625</v>
      </c>
      <c r="F6" s="18">
        <v>6.031207865380625</v>
      </c>
      <c r="G6" s="18">
        <v>6.031207865380625</v>
      </c>
      <c r="H6" s="18">
        <v>6.031207865380625</v>
      </c>
      <c r="I6" s="18">
        <v>6.031207865380625</v>
      </c>
      <c r="J6" s="18">
        <v>6.031207865380625</v>
      </c>
      <c r="K6" s="18">
        <v>6.031207865380625</v>
      </c>
      <c r="L6" s="18">
        <v>6.031207865380625</v>
      </c>
      <c r="M6" s="18">
        <v>6.031207865380625</v>
      </c>
      <c r="N6" s="27">
        <v>6.031207865380625</v>
      </c>
      <c r="O6" s="18">
        <v>6.031207865380625</v>
      </c>
      <c r="P6" s="18">
        <v>6.031207865380625</v>
      </c>
      <c r="Q6" s="18">
        <v>6.031207865380625</v>
      </c>
      <c r="R6" s="18">
        <v>6.031207865380625</v>
      </c>
      <c r="S6" s="18">
        <v>6.031207865380625</v>
      </c>
      <c r="T6" s="18">
        <v>6.031207865380625</v>
      </c>
      <c r="U6" s="18">
        <v>6.031207865380625</v>
      </c>
      <c r="V6" s="18">
        <v>6.031207865380625</v>
      </c>
      <c r="W6" s="18">
        <v>6.031207865380625</v>
      </c>
      <c r="X6" s="18">
        <v>6.031207865380625</v>
      </c>
      <c r="Y6" s="26">
        <v>6.031207865380625</v>
      </c>
      <c r="Z6" s="27">
        <v>6.031207865380625</v>
      </c>
      <c r="AA6" s="18">
        <v>6.031207865380625</v>
      </c>
      <c r="AB6" s="18">
        <v>6.031207865380625</v>
      </c>
      <c r="AC6" s="18">
        <v>6.031207865380625</v>
      </c>
      <c r="AD6" s="18">
        <v>6.031207865380625</v>
      </c>
      <c r="AE6" s="18">
        <v>6.031207865380625</v>
      </c>
      <c r="AF6" s="18">
        <v>7.62</v>
      </c>
      <c r="AG6" s="18">
        <v>7.62</v>
      </c>
      <c r="AH6" s="18">
        <v>7.62</v>
      </c>
      <c r="AI6" s="18">
        <v>7.62</v>
      </c>
      <c r="AJ6" s="18">
        <v>7.62</v>
      </c>
      <c r="AK6" s="18">
        <v>7.62</v>
      </c>
      <c r="AL6" s="27">
        <v>7.62</v>
      </c>
      <c r="AM6" s="18">
        <v>7.62</v>
      </c>
      <c r="AN6" s="18">
        <v>7.62</v>
      </c>
      <c r="AO6" s="18">
        <v>7.62</v>
      </c>
      <c r="AP6" s="18">
        <v>7.62</v>
      </c>
      <c r="AQ6" s="18">
        <v>7.62</v>
      </c>
      <c r="AR6" s="18">
        <v>7.62</v>
      </c>
      <c r="AS6" s="18">
        <v>7.62</v>
      </c>
      <c r="AT6" s="18">
        <v>7.62</v>
      </c>
      <c r="AU6" s="21">
        <v>7.62</v>
      </c>
      <c r="AV6" s="22">
        <v>7.62</v>
      </c>
      <c r="AW6" s="31">
        <v>7.62</v>
      </c>
      <c r="AX6" s="32">
        <v>7.62</v>
      </c>
      <c r="AY6" s="22">
        <v>7.62</v>
      </c>
      <c r="AZ6" s="22">
        <v>7.62</v>
      </c>
      <c r="BA6" s="22">
        <v>7.62</v>
      </c>
      <c r="BB6" s="22">
        <v>7.62</v>
      </c>
      <c r="BC6" s="22">
        <v>7.62</v>
      </c>
      <c r="BD6" s="22">
        <v>7.62</v>
      </c>
      <c r="BE6" s="22">
        <v>7.62</v>
      </c>
      <c r="BF6" s="22">
        <v>8.17</v>
      </c>
      <c r="BG6" s="22">
        <v>8.17</v>
      </c>
      <c r="BH6" s="18">
        <v>8.17</v>
      </c>
      <c r="BI6" s="18">
        <v>8.17</v>
      </c>
      <c r="BJ6" s="27">
        <v>8.17</v>
      </c>
      <c r="BK6" s="18">
        <v>8.17</v>
      </c>
      <c r="BL6" s="18">
        <v>8.17</v>
      </c>
      <c r="BM6" s="18">
        <v>8.17</v>
      </c>
      <c r="BN6" s="18">
        <v>8.17</v>
      </c>
      <c r="BO6" s="18">
        <v>8.17</v>
      </c>
      <c r="BP6" s="18">
        <v>8.17</v>
      </c>
      <c r="BQ6" s="18">
        <v>8.17</v>
      </c>
      <c r="BR6" s="18">
        <v>8.17</v>
      </c>
      <c r="BS6" s="18">
        <v>8.17</v>
      </c>
      <c r="BT6" s="18">
        <v>8.17</v>
      </c>
      <c r="BU6" s="18">
        <v>8.42</v>
      </c>
      <c r="BV6" s="27">
        <v>8.42</v>
      </c>
      <c r="BW6" s="18">
        <v>8.5</v>
      </c>
      <c r="BX6" s="18">
        <v>8.5</v>
      </c>
      <c r="BY6" s="18">
        <v>8.54</v>
      </c>
      <c r="BZ6" s="18">
        <v>8.54</v>
      </c>
      <c r="CA6" s="18">
        <v>8.54</v>
      </c>
      <c r="CB6" s="18">
        <v>8.54</v>
      </c>
      <c r="CC6" s="18">
        <v>8.54</v>
      </c>
      <c r="CD6" s="18">
        <v>8.54</v>
      </c>
      <c r="CE6" s="18">
        <v>8.8</v>
      </c>
      <c r="CF6" s="18">
        <v>8.8</v>
      </c>
      <c r="CG6" s="18">
        <v>8.8</v>
      </c>
      <c r="CH6" s="27">
        <v>8.8</v>
      </c>
      <c r="CI6" s="18">
        <v>8.8</v>
      </c>
      <c r="CJ6" s="18">
        <v>8.8</v>
      </c>
      <c r="CK6" s="18">
        <v>8.8</v>
      </c>
      <c r="CL6" s="18">
        <v>8.8</v>
      </c>
      <c r="CM6" s="18">
        <v>8.8</v>
      </c>
      <c r="CN6" s="18">
        <v>8.93</v>
      </c>
      <c r="CO6" s="18">
        <v>8.93</v>
      </c>
      <c r="CP6" s="18">
        <v>8.93</v>
      </c>
      <c r="CQ6" s="18">
        <v>8.93</v>
      </c>
      <c r="CR6" s="18">
        <v>8.93</v>
      </c>
      <c r="CS6" s="26">
        <v>8.93</v>
      </c>
      <c r="CT6" s="27">
        <v>9</v>
      </c>
      <c r="CU6" s="18">
        <v>9</v>
      </c>
      <c r="CV6" s="18">
        <v>9</v>
      </c>
      <c r="CW6" s="18">
        <v>9</v>
      </c>
      <c r="CX6" s="18">
        <v>9.22</v>
      </c>
      <c r="CY6" s="18">
        <v>9.22</v>
      </c>
      <c r="CZ6" s="18">
        <v>9.22</v>
      </c>
      <c r="DA6" s="18">
        <v>9.22</v>
      </c>
      <c r="DB6" s="18">
        <v>9.22</v>
      </c>
      <c r="DC6" s="18">
        <v>9.23</v>
      </c>
      <c r="DD6" s="18">
        <v>9.23</v>
      </c>
      <c r="DE6" s="26">
        <v>9.23</v>
      </c>
      <c r="DF6" s="27">
        <v>9.23</v>
      </c>
      <c r="DG6" s="18">
        <v>9.23</v>
      </c>
      <c r="DH6" s="18">
        <v>9.23</v>
      </c>
      <c r="DI6" s="18">
        <v>9.39</v>
      </c>
      <c r="DJ6" s="18">
        <v>9.39</v>
      </c>
      <c r="DK6" s="18">
        <v>9.39</v>
      </c>
      <c r="DL6" s="18">
        <v>9.41</v>
      </c>
      <c r="DM6" s="18">
        <v>9.41</v>
      </c>
      <c r="DN6" s="18">
        <v>9.41</v>
      </c>
      <c r="DO6" s="18">
        <v>9.41</v>
      </c>
      <c r="DP6" s="18">
        <v>9.41</v>
      </c>
      <c r="DQ6" s="26">
        <v>9.41</v>
      </c>
      <c r="DR6" s="18">
        <v>9.41</v>
      </c>
      <c r="DS6" s="18">
        <v>9.41</v>
      </c>
      <c r="DT6" s="18">
        <v>9.41</v>
      </c>
      <c r="DU6" s="18">
        <v>9.41</v>
      </c>
      <c r="DV6" s="18">
        <v>9.41</v>
      </c>
      <c r="DW6" s="18">
        <v>9.41</v>
      </c>
      <c r="DX6" s="18">
        <v>9.41</v>
      </c>
      <c r="DY6" s="18">
        <v>9.41</v>
      </c>
      <c r="DZ6" s="18">
        <v>9.41</v>
      </c>
      <c r="EA6" s="18">
        <v>9.41</v>
      </c>
      <c r="EB6" s="18">
        <v>9.41</v>
      </c>
      <c r="EC6" s="26">
        <v>9.41</v>
      </c>
      <c r="ED6" s="18">
        <v>9.41</v>
      </c>
      <c r="EE6" s="18">
        <v>9.41</v>
      </c>
      <c r="EF6" s="18">
        <v>9.41</v>
      </c>
      <c r="EG6" s="18">
        <v>9.58</v>
      </c>
      <c r="EH6" s="18">
        <v>9.58</v>
      </c>
      <c r="EI6" s="18">
        <v>9.58</v>
      </c>
      <c r="EJ6" s="18">
        <v>9.58</v>
      </c>
      <c r="EK6" s="18">
        <v>9.58</v>
      </c>
      <c r="EL6" s="18">
        <v>9.67</v>
      </c>
      <c r="EM6" s="18">
        <v>9.67</v>
      </c>
      <c r="EN6" s="18">
        <v>9.67</v>
      </c>
      <c r="EO6" s="26">
        <v>9.67</v>
      </c>
      <c r="EP6" s="27">
        <v>9.67</v>
      </c>
      <c r="EQ6" s="18">
        <v>9.67</v>
      </c>
      <c r="ER6" s="18">
        <v>9.67</v>
      </c>
      <c r="ES6" s="18">
        <v>9.9021</v>
      </c>
      <c r="ET6" s="18">
        <v>9.9021</v>
      </c>
      <c r="EU6" s="18">
        <v>9.9021</v>
      </c>
      <c r="EV6" s="18">
        <v>9.9021</v>
      </c>
      <c r="EW6" s="18">
        <v>9.9021</v>
      </c>
      <c r="EX6" s="18">
        <v>9.9021</v>
      </c>
      <c r="EY6" s="18">
        <v>9.9021</v>
      </c>
      <c r="EZ6" s="18">
        <v>9.9021</v>
      </c>
      <c r="FA6" s="26">
        <v>9.9021</v>
      </c>
      <c r="FB6" s="27">
        <v>10.0506</v>
      </c>
      <c r="FC6" s="18">
        <v>10.0506</v>
      </c>
      <c r="FD6" s="18">
        <v>10.0506</v>
      </c>
      <c r="FE6" s="18">
        <v>10.0506</v>
      </c>
      <c r="FF6" s="18">
        <v>10.0506</v>
      </c>
      <c r="FG6" s="18">
        <v>10.0506</v>
      </c>
      <c r="FH6" s="18">
        <v>10.0506</v>
      </c>
      <c r="FI6" s="18">
        <v>10.0506</v>
      </c>
      <c r="FJ6" s="18">
        <v>10.0506</v>
      </c>
      <c r="FK6" s="18">
        <v>10.0506</v>
      </c>
      <c r="FL6" s="18">
        <v>10.0506</v>
      </c>
      <c r="FM6" s="26">
        <v>10.0506</v>
      </c>
      <c r="FN6" s="27">
        <v>10.0506</v>
      </c>
      <c r="FO6" s="18">
        <v>10.0506</v>
      </c>
      <c r="FP6" s="18">
        <v>10.0506</v>
      </c>
      <c r="FQ6" s="18">
        <v>10.0506</v>
      </c>
      <c r="FR6" s="18">
        <v>10.0506</v>
      </c>
      <c r="FS6" s="18">
        <v>10.0506</v>
      </c>
      <c r="FT6" s="18">
        <v>10.0506</v>
      </c>
      <c r="FU6" s="18">
        <v>10.0506</v>
      </c>
      <c r="FV6" s="18">
        <v>10.0506</v>
      </c>
      <c r="FW6" s="18">
        <v>10.0506</v>
      </c>
      <c r="FX6" s="18">
        <v>10.0506</v>
      </c>
      <c r="FY6" s="26">
        <v>10.0506</v>
      </c>
      <c r="FZ6" s="18">
        <v>10.1813</v>
      </c>
      <c r="GA6" s="18">
        <v>10.1813</v>
      </c>
      <c r="GB6" s="18">
        <v>10.1813</v>
      </c>
      <c r="GC6" s="18">
        <v>10.1813</v>
      </c>
      <c r="GD6" s="18">
        <v>10.1813</v>
      </c>
      <c r="GE6" s="18">
        <v>10.1813</v>
      </c>
      <c r="GF6" s="18">
        <v>10.1813</v>
      </c>
      <c r="GG6" s="18">
        <v>10.1813</v>
      </c>
      <c r="GH6" s="18">
        <v>10.1813</v>
      </c>
      <c r="GI6" s="18">
        <v>10.1813</v>
      </c>
      <c r="GJ6" s="18">
        <v>10.1813</v>
      </c>
      <c r="GK6" s="26">
        <v>10.1813</v>
      </c>
      <c r="GL6" s="27">
        <v>10.1813</v>
      </c>
      <c r="GM6" s="18">
        <v>10.1813</v>
      </c>
      <c r="GN6" s="18">
        <v>10.1813</v>
      </c>
      <c r="GO6" s="18">
        <v>10.1813</v>
      </c>
      <c r="GP6" s="18">
        <v>10.1813</v>
      </c>
      <c r="GQ6" s="18">
        <v>10.1813</v>
      </c>
      <c r="GR6" s="18">
        <v>10.1813</v>
      </c>
      <c r="GS6" s="18">
        <v>10.1813</v>
      </c>
      <c r="GT6" s="18">
        <v>10.1813</v>
      </c>
      <c r="GU6" s="18">
        <v>10.1813</v>
      </c>
      <c r="GV6" s="18">
        <v>10.1813</v>
      </c>
      <c r="GW6" s="26">
        <v>10.1813</v>
      </c>
    </row>
    <row r="7" spans="1:205" ht="11.25">
      <c r="A7" s="33" t="s">
        <v>31</v>
      </c>
      <c r="B7" s="34">
        <v>6.207723981907351</v>
      </c>
      <c r="C7" s="34">
        <v>6.207723981907351</v>
      </c>
      <c r="D7" s="34">
        <v>6.207723981907351</v>
      </c>
      <c r="E7" s="34">
        <v>6.207723981907351</v>
      </c>
      <c r="F7" s="34">
        <v>6.207723981907351</v>
      </c>
      <c r="G7" s="34">
        <v>6.207723981907351</v>
      </c>
      <c r="H7" s="34">
        <v>6.405907704315985</v>
      </c>
      <c r="I7" s="34">
        <v>6.405907704315985</v>
      </c>
      <c r="J7" s="34">
        <v>6.405907704315985</v>
      </c>
      <c r="K7" s="34">
        <v>6.405907704315985</v>
      </c>
      <c r="L7" s="34">
        <v>6.405907704315985</v>
      </c>
      <c r="M7" s="34">
        <v>6.405907704315985</v>
      </c>
      <c r="N7" s="35">
        <v>6.405907704315985</v>
      </c>
      <c r="O7" s="34">
        <v>6.405907704315985</v>
      </c>
      <c r="P7" s="34">
        <v>6.405907704315985</v>
      </c>
      <c r="Q7" s="34">
        <v>6.405907704315985</v>
      </c>
      <c r="R7" s="34">
        <v>6.405907704315985</v>
      </c>
      <c r="S7" s="34">
        <v>6.405907704315985</v>
      </c>
      <c r="T7" s="34">
        <v>6.665071033619582</v>
      </c>
      <c r="U7" s="34">
        <v>6.665071033619582</v>
      </c>
      <c r="V7" s="34">
        <v>6.665071033619582</v>
      </c>
      <c r="W7" s="34">
        <v>6.665071033619582</v>
      </c>
      <c r="X7" s="34">
        <v>6.665071033619582</v>
      </c>
      <c r="Y7" s="36">
        <v>6.665071033619582</v>
      </c>
      <c r="Z7" s="35">
        <v>6.66507</v>
      </c>
      <c r="AA7" s="34">
        <v>6.66507</v>
      </c>
      <c r="AB7" s="34">
        <v>6.66507</v>
      </c>
      <c r="AC7" s="34">
        <v>6.66507</v>
      </c>
      <c r="AD7" s="34">
        <v>6.66507</v>
      </c>
      <c r="AE7" s="34">
        <v>6.66507</v>
      </c>
      <c r="AF7" s="34">
        <v>6.83</v>
      </c>
      <c r="AG7" s="34">
        <v>6.83</v>
      </c>
      <c r="AH7" s="34">
        <v>6.83</v>
      </c>
      <c r="AI7" s="34">
        <v>6.83</v>
      </c>
      <c r="AJ7" s="34">
        <v>6.83</v>
      </c>
      <c r="AK7" s="34">
        <v>6.83</v>
      </c>
      <c r="AL7" s="35">
        <v>6.83</v>
      </c>
      <c r="AM7" s="34">
        <v>6.83</v>
      </c>
      <c r="AN7" s="34">
        <v>6.83</v>
      </c>
      <c r="AO7" s="34">
        <v>6.83</v>
      </c>
      <c r="AP7" s="34">
        <v>6.83</v>
      </c>
      <c r="AQ7" s="34">
        <v>6.83</v>
      </c>
      <c r="AR7" s="34">
        <v>7.19</v>
      </c>
      <c r="AS7" s="34">
        <v>7.19</v>
      </c>
      <c r="AT7" s="34">
        <v>7.19</v>
      </c>
      <c r="AU7" s="37">
        <v>7.19</v>
      </c>
      <c r="AV7" s="38">
        <v>7.19</v>
      </c>
      <c r="AW7" s="39">
        <v>7.19</v>
      </c>
      <c r="AX7" s="40">
        <v>7.19</v>
      </c>
      <c r="AY7" s="38">
        <v>7.19</v>
      </c>
      <c r="AZ7" s="38">
        <v>7.19</v>
      </c>
      <c r="BA7" s="38">
        <v>7.19</v>
      </c>
      <c r="BB7" s="38">
        <v>7.19</v>
      </c>
      <c r="BC7" s="38">
        <v>7.19</v>
      </c>
      <c r="BD7" s="38">
        <v>7.61</v>
      </c>
      <c r="BE7" s="38">
        <v>7.61</v>
      </c>
      <c r="BF7" s="38">
        <v>7.61</v>
      </c>
      <c r="BG7" s="38">
        <v>7.61</v>
      </c>
      <c r="BH7" s="34">
        <v>7.61</v>
      </c>
      <c r="BI7" s="34">
        <v>7.61</v>
      </c>
      <c r="BJ7" s="35">
        <v>7.61</v>
      </c>
      <c r="BK7" s="34">
        <v>7.61</v>
      </c>
      <c r="BL7" s="34">
        <v>7.61</v>
      </c>
      <c r="BM7" s="34">
        <v>7.61</v>
      </c>
      <c r="BN7" s="34">
        <v>7.61</v>
      </c>
      <c r="BO7" s="34">
        <v>7.61</v>
      </c>
      <c r="BP7" s="34">
        <v>8.03</v>
      </c>
      <c r="BQ7" s="34">
        <v>8.03</v>
      </c>
      <c r="BR7" s="34">
        <v>8.03</v>
      </c>
      <c r="BS7" s="34">
        <v>8.03</v>
      </c>
      <c r="BT7" s="34">
        <v>8.03</v>
      </c>
      <c r="BU7" s="34">
        <v>8.03</v>
      </c>
      <c r="BV7" s="35">
        <v>8.03</v>
      </c>
      <c r="BW7" s="34">
        <v>8.03</v>
      </c>
      <c r="BX7" s="34">
        <v>8.03</v>
      </c>
      <c r="BY7" s="34">
        <v>8.03</v>
      </c>
      <c r="BZ7" s="34">
        <v>8.03</v>
      </c>
      <c r="CA7" s="34">
        <v>8.03</v>
      </c>
      <c r="CB7" s="34">
        <v>8.27</v>
      </c>
      <c r="CC7" s="34">
        <v>8.27</v>
      </c>
      <c r="CD7" s="34">
        <v>8.27</v>
      </c>
      <c r="CE7" s="34">
        <v>8.27</v>
      </c>
      <c r="CF7" s="34">
        <v>8.27</v>
      </c>
      <c r="CG7" s="41">
        <v>8.27</v>
      </c>
      <c r="CH7" s="35">
        <v>8.27</v>
      </c>
      <c r="CI7" s="34">
        <v>8.27</v>
      </c>
      <c r="CJ7" s="34">
        <v>8.27</v>
      </c>
      <c r="CK7" s="34">
        <v>8.27</v>
      </c>
      <c r="CL7" s="34">
        <v>8.27</v>
      </c>
      <c r="CM7" s="34">
        <v>8.27</v>
      </c>
      <c r="CN7" s="34">
        <v>8.44</v>
      </c>
      <c r="CO7" s="34">
        <v>8.44</v>
      </c>
      <c r="CP7" s="34">
        <v>8.44</v>
      </c>
      <c r="CQ7" s="34">
        <v>8.44</v>
      </c>
      <c r="CR7" s="34">
        <v>8.44</v>
      </c>
      <c r="CS7" s="36">
        <v>8.44</v>
      </c>
      <c r="CT7" s="35">
        <v>8.44</v>
      </c>
      <c r="CU7" s="34">
        <v>8.44</v>
      </c>
      <c r="CV7" s="34">
        <v>8.44</v>
      </c>
      <c r="CW7" s="34">
        <v>8.44</v>
      </c>
      <c r="CX7" s="34">
        <v>8.63</v>
      </c>
      <c r="CY7" s="34">
        <v>8.63</v>
      </c>
      <c r="CZ7" s="34">
        <v>8.71</v>
      </c>
      <c r="DA7" s="34">
        <v>8.71</v>
      </c>
      <c r="DB7" s="34">
        <v>8.71</v>
      </c>
      <c r="DC7" s="34">
        <v>8.71</v>
      </c>
      <c r="DD7" s="34">
        <v>8.71</v>
      </c>
      <c r="DE7" s="36">
        <v>8.71</v>
      </c>
      <c r="DF7" s="35">
        <v>8.71</v>
      </c>
      <c r="DG7" s="34">
        <v>8.71</v>
      </c>
      <c r="DH7" s="34">
        <v>8.71</v>
      </c>
      <c r="DI7" s="34">
        <v>8.71</v>
      </c>
      <c r="DJ7" s="34">
        <v>8.71</v>
      </c>
      <c r="DK7" s="34">
        <v>8.71</v>
      </c>
      <c r="DL7" s="34">
        <v>8.82</v>
      </c>
      <c r="DM7" s="34">
        <v>8.82</v>
      </c>
      <c r="DN7" s="34">
        <v>8.82</v>
      </c>
      <c r="DO7" s="34">
        <v>8.82</v>
      </c>
      <c r="DP7" s="34">
        <v>8.82</v>
      </c>
      <c r="DQ7" s="36">
        <v>8.82</v>
      </c>
      <c r="DR7" s="41">
        <v>8.86</v>
      </c>
      <c r="DS7" s="41">
        <v>8.86</v>
      </c>
      <c r="DT7" s="41">
        <v>8.86</v>
      </c>
      <c r="DU7" s="41">
        <v>8.86</v>
      </c>
      <c r="DV7" s="41">
        <v>8.86</v>
      </c>
      <c r="DW7" s="41">
        <v>8.86</v>
      </c>
      <c r="DX7" s="41">
        <v>8.86</v>
      </c>
      <c r="DY7" s="41">
        <v>8.86</v>
      </c>
      <c r="DZ7" s="41">
        <v>8.86</v>
      </c>
      <c r="EA7" s="41">
        <v>8.86</v>
      </c>
      <c r="EB7" s="41">
        <v>8.86</v>
      </c>
      <c r="EC7" s="42">
        <v>8.86</v>
      </c>
      <c r="ED7" s="34">
        <v>9</v>
      </c>
      <c r="EE7" s="34">
        <v>9</v>
      </c>
      <c r="EF7" s="34">
        <v>9</v>
      </c>
      <c r="EG7" s="34">
        <v>9</v>
      </c>
      <c r="EH7" s="34">
        <v>9</v>
      </c>
      <c r="EI7" s="34">
        <v>9</v>
      </c>
      <c r="EJ7" s="34">
        <v>9</v>
      </c>
      <c r="EK7" s="34">
        <v>9</v>
      </c>
      <c r="EL7" s="34">
        <v>9</v>
      </c>
      <c r="EM7" s="34">
        <v>9</v>
      </c>
      <c r="EN7" s="34">
        <v>9</v>
      </c>
      <c r="EO7" s="42">
        <v>9.19</v>
      </c>
      <c r="EP7" s="43">
        <v>9.22</v>
      </c>
      <c r="EQ7" s="41">
        <v>9.22</v>
      </c>
      <c r="ER7" s="41">
        <v>9.22</v>
      </c>
      <c r="ES7" s="41">
        <v>9.22</v>
      </c>
      <c r="ET7" s="41">
        <v>9.22</v>
      </c>
      <c r="EU7" s="41">
        <v>9.22</v>
      </c>
      <c r="EV7" s="34">
        <v>9.4</v>
      </c>
      <c r="EW7" s="34">
        <v>9.4</v>
      </c>
      <c r="EX7" s="34">
        <v>9.4</v>
      </c>
      <c r="EY7" s="34">
        <v>9.4</v>
      </c>
      <c r="EZ7" s="34">
        <v>9.4</v>
      </c>
      <c r="FA7" s="36">
        <v>9.4</v>
      </c>
      <c r="FB7" s="43">
        <v>9.43</v>
      </c>
      <c r="FC7" s="41">
        <v>9.43</v>
      </c>
      <c r="FD7" s="41">
        <v>9.43</v>
      </c>
      <c r="FE7" s="41">
        <v>9.43</v>
      </c>
      <c r="FF7" s="41">
        <v>9.43</v>
      </c>
      <c r="FG7" s="41">
        <v>9.43</v>
      </c>
      <c r="FH7" s="34">
        <v>9.43</v>
      </c>
      <c r="FI7" s="34">
        <v>9.43</v>
      </c>
      <c r="FJ7" s="34">
        <v>9.43</v>
      </c>
      <c r="FK7" s="34">
        <v>9.43</v>
      </c>
      <c r="FL7" s="34">
        <v>9.43</v>
      </c>
      <c r="FM7" s="36">
        <v>9.43</v>
      </c>
      <c r="FN7" s="43">
        <v>9.53</v>
      </c>
      <c r="FO7" s="41">
        <v>9.53</v>
      </c>
      <c r="FP7" s="41">
        <v>9.53</v>
      </c>
      <c r="FQ7" s="41">
        <v>9.53</v>
      </c>
      <c r="FR7" s="41">
        <v>9.53</v>
      </c>
      <c r="FS7" s="41">
        <v>9.53</v>
      </c>
      <c r="FT7" s="34">
        <v>9.53</v>
      </c>
      <c r="FU7" s="34">
        <v>9.53</v>
      </c>
      <c r="FV7" s="34">
        <v>9.53</v>
      </c>
      <c r="FW7" s="34">
        <v>9.53</v>
      </c>
      <c r="FX7" s="34">
        <v>9.53</v>
      </c>
      <c r="FY7" s="36">
        <v>9.53</v>
      </c>
      <c r="FZ7" s="43">
        <v>9.61</v>
      </c>
      <c r="GA7" s="41">
        <v>9.61</v>
      </c>
      <c r="GB7" s="41">
        <v>9.61</v>
      </c>
      <c r="GC7" s="41">
        <v>9.61</v>
      </c>
      <c r="GD7" s="41">
        <v>9.61</v>
      </c>
      <c r="GE7" s="41">
        <v>9.61</v>
      </c>
      <c r="GF7" s="34">
        <v>9.61</v>
      </c>
      <c r="GG7" s="34">
        <v>9.61</v>
      </c>
      <c r="GH7" s="34">
        <v>9.61</v>
      </c>
      <c r="GI7" s="34">
        <v>9.61</v>
      </c>
      <c r="GJ7" s="34">
        <v>9.61</v>
      </c>
      <c r="GK7" s="36">
        <v>9.61</v>
      </c>
      <c r="GL7" s="43">
        <v>9.67</v>
      </c>
      <c r="GM7" s="43">
        <v>9.67</v>
      </c>
      <c r="GN7" s="43">
        <v>9.67</v>
      </c>
      <c r="GO7" s="43">
        <v>9.67</v>
      </c>
      <c r="GP7" s="43">
        <v>9.67</v>
      </c>
      <c r="GQ7" s="43">
        <v>9.67</v>
      </c>
      <c r="GR7" s="43">
        <v>9.67</v>
      </c>
      <c r="GS7" s="43">
        <v>9.67</v>
      </c>
      <c r="GT7" s="43">
        <v>9.67</v>
      </c>
      <c r="GU7" s="43">
        <v>9.67</v>
      </c>
      <c r="GV7" s="43">
        <v>9.67</v>
      </c>
      <c r="GW7" s="43">
        <v>9.67</v>
      </c>
    </row>
    <row r="8" spans="1:256" s="45" customFormat="1" ht="11.25">
      <c r="A8" s="44" t="s">
        <v>32</v>
      </c>
      <c r="M8" s="46"/>
      <c r="AU8" s="47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CG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5" customFormat="1" ht="11.25">
      <c r="A9" s="44" t="s">
        <v>33</v>
      </c>
      <c r="B9" s="25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CH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82" s="49" customFormat="1" ht="11.25">
      <c r="A10" s="44" t="s">
        <v>34</v>
      </c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Z10" s="49">
        <f>FZ5-FZ7</f>
        <v>0.3185000000000002</v>
      </c>
    </row>
    <row r="11" spans="1:158" s="49" customFormat="1" ht="11.25">
      <c r="A11" s="52" t="s">
        <v>35</v>
      </c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</row>
    <row r="12" spans="1:158" s="5" customFormat="1" ht="11.25">
      <c r="A12" s="1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</row>
    <row r="13" spans="1:194" s="5" customFormat="1" ht="11.25">
      <c r="A13" s="1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53">
        <f>EL5/EK5*100-100</f>
        <v>0.963597430406864</v>
      </c>
      <c r="EM13" s="45"/>
      <c r="EN13" s="45"/>
      <c r="EO13" s="45"/>
      <c r="EP13" s="53">
        <f>EP5/EO5*100-100</f>
        <v>0</v>
      </c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53">
        <f>FB5/FA5*100-100</f>
        <v>1.4995391609622857</v>
      </c>
      <c r="FN13" s="53">
        <f>FN5/FM5*100-100</f>
        <v>0</v>
      </c>
      <c r="FZ13" s="53">
        <f>FZ5/FY5*100-100</f>
        <v>1.2998540980094049</v>
      </c>
      <c r="GL13" s="53">
        <f>GL5/GK5*100-100</f>
        <v>0</v>
      </c>
    </row>
    <row r="14" spans="1:194" s="5" customFormat="1" ht="11.25">
      <c r="A14" s="1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53">
        <f>EL6/EK6*100-100</f>
        <v>0.9394572025052099</v>
      </c>
      <c r="EM14" s="45"/>
      <c r="EN14" s="45"/>
      <c r="EO14" s="45"/>
      <c r="EP14" s="53">
        <f>EP6/EO6*100-100</f>
        <v>0</v>
      </c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53">
        <f>FB6/FA6*100-100</f>
        <v>1.499681885660607</v>
      </c>
      <c r="FN14" s="53">
        <f>FN6/FM6*100-100</f>
        <v>0</v>
      </c>
      <c r="FZ14" s="53">
        <f>FZ6/FY6*100-100</f>
        <v>1.3004198754303218</v>
      </c>
      <c r="GL14" s="53">
        <f>GL6/GK6*100-100</f>
        <v>0</v>
      </c>
    </row>
    <row r="15" spans="2:158" ht="11.25">
      <c r="B15" s="54"/>
      <c r="C15" s="55"/>
      <c r="D15" s="55"/>
      <c r="E15" s="5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55"/>
      <c r="V15" s="55"/>
      <c r="W15" s="55"/>
      <c r="X15" s="55"/>
      <c r="Y15" s="45"/>
      <c r="Z15" s="45"/>
      <c r="AA15" s="55"/>
      <c r="AB15" s="55"/>
      <c r="AC15" s="55"/>
      <c r="AD15" s="55"/>
      <c r="AE15" s="55"/>
      <c r="AF15" s="55"/>
      <c r="AG15" s="55"/>
      <c r="AH15" s="55"/>
      <c r="AI15" s="55"/>
      <c r="AJ15" s="45"/>
      <c r="AK15" s="45"/>
      <c r="AL15" s="45"/>
      <c r="AM15" s="45"/>
      <c r="AN15" s="45"/>
      <c r="AO15" s="45"/>
      <c r="AP15" s="45"/>
      <c r="AQ15" s="45"/>
      <c r="AR15" s="55"/>
      <c r="AS15" s="55"/>
      <c r="AT15" s="55"/>
      <c r="AU15" s="55"/>
      <c r="AV15" s="47"/>
      <c r="AW15" s="56"/>
      <c r="AX15" s="48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5"/>
      <c r="BJ15" s="4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4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45"/>
      <c r="CH15" s="2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45"/>
      <c r="CT15" s="4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4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4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4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45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</row>
    <row r="16" spans="2:158" ht="11.25">
      <c r="B16" s="54"/>
      <c r="C16" s="55"/>
      <c r="D16" s="55"/>
      <c r="E16" s="5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55"/>
      <c r="V16" s="55"/>
      <c r="W16" s="55"/>
      <c r="X16" s="55"/>
      <c r="Y16" s="45"/>
      <c r="Z16" s="45"/>
      <c r="AA16" s="55"/>
      <c r="AB16" s="55"/>
      <c r="AC16" s="55"/>
      <c r="AD16" s="55"/>
      <c r="AE16" s="55"/>
      <c r="AF16" s="55"/>
      <c r="AG16" s="55"/>
      <c r="AH16" s="55"/>
      <c r="AI16" s="55"/>
      <c r="AJ16" s="45"/>
      <c r="AK16" s="45"/>
      <c r="AL16" s="45"/>
      <c r="AM16" s="45"/>
      <c r="AN16" s="45"/>
      <c r="AO16" s="45"/>
      <c r="AP16" s="45"/>
      <c r="AQ16" s="45"/>
      <c r="AR16" s="55"/>
      <c r="AS16" s="55"/>
      <c r="AT16" s="55"/>
      <c r="AU16" s="55"/>
      <c r="AV16" s="47"/>
      <c r="AW16" s="56"/>
      <c r="AX16" s="48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5"/>
      <c r="BJ16" s="4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4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45"/>
      <c r="CH16" s="2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45"/>
      <c r="CT16" s="4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4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4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4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45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</row>
    <row r="17" spans="1:158" s="4" customFormat="1" ht="11.25">
      <c r="A17" s="1"/>
      <c r="AL17" s="50"/>
      <c r="AM17" s="50"/>
      <c r="AN17" s="50"/>
      <c r="AO17" s="50"/>
      <c r="AP17" s="50"/>
      <c r="AQ17" s="50"/>
      <c r="AR17" s="57"/>
      <c r="AS17" s="57"/>
      <c r="AT17" s="57"/>
      <c r="AU17" s="57"/>
      <c r="AV17" s="58"/>
      <c r="AW17" s="59"/>
      <c r="AX17" s="60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7"/>
      <c r="BJ17" s="50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0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0"/>
      <c r="CH17" s="51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0"/>
      <c r="CT17" s="50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0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0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0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0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</row>
    <row r="18" spans="1:158" s="4" customFormat="1" ht="11.25">
      <c r="A18" s="1"/>
      <c r="AL18" s="50"/>
      <c r="AM18" s="50"/>
      <c r="AN18" s="50"/>
      <c r="AO18" s="50"/>
      <c r="AP18" s="50"/>
      <c r="AQ18" s="50"/>
      <c r="AR18" s="57"/>
      <c r="AS18" s="57"/>
      <c r="AT18" s="57"/>
      <c r="AU18" s="57"/>
      <c r="AV18" s="58"/>
      <c r="AW18" s="59"/>
      <c r="AX18" s="60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7"/>
      <c r="BJ18" s="50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0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0"/>
      <c r="CH18" s="51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0"/>
      <c r="CT18" s="50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0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0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0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0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</row>
  </sheetData>
  <sheetProtection selectLockedCells="1" selectUnlockedCells="1"/>
  <mergeCells count="17">
    <mergeCell ref="GL3:GW3"/>
    <mergeCell ref="EP3:FA3"/>
    <mergeCell ref="FB3:FM3"/>
    <mergeCell ref="FN3:FY3"/>
    <mergeCell ref="FZ3:GK3"/>
    <mergeCell ref="BV3:CG3"/>
    <mergeCell ref="CH3:CS3"/>
    <mergeCell ref="CT3:DE3"/>
    <mergeCell ref="DF3:DQ3"/>
    <mergeCell ref="DR3:EC3"/>
    <mergeCell ref="ED3:EO3"/>
    <mergeCell ref="B3:M3"/>
    <mergeCell ref="N3:Y3"/>
    <mergeCell ref="Z3:AK3"/>
    <mergeCell ref="AL3:AW3"/>
    <mergeCell ref="AX3:BI3"/>
    <mergeCell ref="BJ3:BU3"/>
  </mergeCells>
  <printOptions horizontalCentered="1" verticalCentered="1"/>
  <pageMargins left="0.15763888888888888" right="0.15763888888888888" top="0.9840277777777777" bottom="0.9840277777777777" header="0.5118055555555555" footer="0.5118055555555555"/>
  <pageSetup horizontalDpi="300" verticalDpi="300" orientation="landscape" paperSize="9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17"/>
  <sheetViews>
    <sheetView showGridLines="0" zoomScalePageLayoutView="0" workbookViewId="0" topLeftCell="A1">
      <selection activeCell="A52" sqref="A52"/>
    </sheetView>
  </sheetViews>
  <sheetFormatPr defaultColWidth="11.421875" defaultRowHeight="12.75"/>
  <cols>
    <col min="1" max="1" width="51.57421875" style="1" customWidth="1"/>
    <col min="2" max="3" width="5.140625" style="1" customWidth="1"/>
    <col min="4" max="5" width="5.421875" style="1" customWidth="1"/>
    <col min="6" max="6" width="4.421875" style="1" customWidth="1"/>
    <col min="7" max="8" width="5.28125" style="1" customWidth="1"/>
    <col min="9" max="10" width="5.421875" style="1" customWidth="1"/>
    <col min="11" max="157" width="5.140625" style="1" customWidth="1"/>
    <col min="158" max="159" width="9.28125" style="1" customWidth="1"/>
    <col min="160" max="16384" width="11.421875" style="1" customWidth="1"/>
  </cols>
  <sheetData>
    <row r="1" spans="1:8" ht="11.25">
      <c r="A1" s="62" t="s">
        <v>36</v>
      </c>
      <c r="B1" s="25"/>
      <c r="C1" s="25"/>
      <c r="D1" s="25"/>
      <c r="E1" s="25"/>
      <c r="F1" s="25"/>
      <c r="G1" s="25"/>
      <c r="H1" s="25"/>
    </row>
    <row r="2" spans="1:8" ht="11.25">
      <c r="A2" s="63" t="s">
        <v>37</v>
      </c>
      <c r="B2" s="25"/>
      <c r="C2" s="25"/>
      <c r="D2" s="25"/>
      <c r="E2" s="25"/>
      <c r="F2" s="25"/>
      <c r="G2" s="25"/>
      <c r="H2" s="25"/>
    </row>
    <row r="3" spans="1:11" ht="35.25" customHeight="1">
      <c r="A3" s="64" t="s">
        <v>38</v>
      </c>
      <c r="B3" s="65" t="s">
        <v>39</v>
      </c>
      <c r="C3" s="66" t="s">
        <v>40</v>
      </c>
      <c r="D3" s="66" t="s">
        <v>41</v>
      </c>
      <c r="E3" s="66" t="s">
        <v>42</v>
      </c>
      <c r="F3" s="66" t="s">
        <v>43</v>
      </c>
      <c r="G3" s="67" t="s">
        <v>44</v>
      </c>
      <c r="H3" s="67" t="s">
        <v>45</v>
      </c>
      <c r="I3" s="68" t="s">
        <v>46</v>
      </c>
      <c r="J3" s="68" t="s">
        <v>47</v>
      </c>
      <c r="K3" s="68" t="s">
        <v>48</v>
      </c>
    </row>
    <row r="4" spans="1:11" ht="11.25">
      <c r="A4" s="69" t="s">
        <v>49</v>
      </c>
      <c r="B4" s="70">
        <v>13.9</v>
      </c>
      <c r="C4" s="71">
        <v>10.6</v>
      </c>
      <c r="D4" s="71">
        <v>9.8</v>
      </c>
      <c r="E4" s="71">
        <v>10.6</v>
      </c>
      <c r="F4" s="71">
        <v>11.1</v>
      </c>
      <c r="G4" s="71">
        <v>12.3</v>
      </c>
      <c r="H4" s="71">
        <v>10.8</v>
      </c>
      <c r="I4" s="72">
        <v>11.1</v>
      </c>
      <c r="J4" s="72">
        <v>10.5</v>
      </c>
      <c r="K4" s="72">
        <v>10.6</v>
      </c>
    </row>
    <row r="5" spans="1:11" ht="11.25">
      <c r="A5" s="73" t="s">
        <v>50</v>
      </c>
      <c r="B5" s="74">
        <v>5.1</v>
      </c>
      <c r="C5" s="75">
        <v>3.9</v>
      </c>
      <c r="D5" s="75">
        <v>4.2</v>
      </c>
      <c r="E5" s="75">
        <v>2.3</v>
      </c>
      <c r="F5" s="75">
        <v>2.8</v>
      </c>
      <c r="G5" s="75">
        <v>5.6</v>
      </c>
      <c r="H5" s="75">
        <v>4.1</v>
      </c>
      <c r="I5" s="76">
        <v>7</v>
      </c>
      <c r="J5" s="76">
        <v>5.7</v>
      </c>
      <c r="K5" s="76">
        <v>6.5</v>
      </c>
    </row>
    <row r="6" spans="1:11" ht="11.25">
      <c r="A6" s="77" t="s">
        <v>51</v>
      </c>
      <c r="B6" s="78">
        <v>10</v>
      </c>
      <c r="C6" s="79">
        <v>8</v>
      </c>
      <c r="D6" s="79">
        <v>9</v>
      </c>
      <c r="E6" s="79">
        <v>6</v>
      </c>
      <c r="F6" s="79">
        <v>7</v>
      </c>
      <c r="G6" s="79">
        <v>12</v>
      </c>
      <c r="H6" s="79">
        <v>11</v>
      </c>
      <c r="I6" s="80">
        <v>15</v>
      </c>
      <c r="J6" s="80">
        <v>12</v>
      </c>
      <c r="K6" s="80">
        <v>13</v>
      </c>
    </row>
    <row r="7" spans="2:8" ht="11.25">
      <c r="B7" s="81"/>
      <c r="C7" s="81"/>
      <c r="D7" s="81"/>
      <c r="E7" s="81"/>
      <c r="F7" s="81"/>
      <c r="G7" s="82"/>
      <c r="H7" s="83"/>
    </row>
    <row r="8" spans="2:8" ht="11.25">
      <c r="B8" s="81"/>
      <c r="C8" s="81"/>
      <c r="D8" s="81"/>
      <c r="E8" s="81"/>
      <c r="F8" s="81"/>
      <c r="G8" s="82"/>
      <c r="H8" s="83"/>
    </row>
    <row r="9" spans="1:11" ht="45">
      <c r="A9" s="64" t="s">
        <v>52</v>
      </c>
      <c r="B9" s="65" t="s">
        <v>39</v>
      </c>
      <c r="C9" s="66" t="s">
        <v>40</v>
      </c>
      <c r="D9" s="66" t="s">
        <v>41</v>
      </c>
      <c r="E9" s="66" t="s">
        <v>42</v>
      </c>
      <c r="F9" s="66" t="s">
        <v>43</v>
      </c>
      <c r="G9" s="67" t="s">
        <v>44</v>
      </c>
      <c r="H9" s="67" t="s">
        <v>45</v>
      </c>
      <c r="I9" s="68" t="s">
        <v>46</v>
      </c>
      <c r="J9" s="68" t="s">
        <v>47</v>
      </c>
      <c r="K9" s="68" t="s">
        <v>48</v>
      </c>
    </row>
    <row r="10" spans="1:11" ht="11.25">
      <c r="A10" s="69" t="s">
        <v>49</v>
      </c>
      <c r="B10" s="70"/>
      <c r="C10" s="71"/>
      <c r="D10" s="71"/>
      <c r="E10" s="71"/>
      <c r="F10" s="71">
        <v>25.8</v>
      </c>
      <c r="G10" s="71">
        <v>28.6</v>
      </c>
      <c r="H10" s="71">
        <v>26</v>
      </c>
      <c r="I10" s="72">
        <v>25.6</v>
      </c>
      <c r="J10" s="72">
        <v>24.3</v>
      </c>
      <c r="K10" s="72">
        <v>24.2</v>
      </c>
    </row>
    <row r="11" spans="1:11" ht="11.25">
      <c r="A11" s="73" t="s">
        <v>50</v>
      </c>
      <c r="B11" s="74"/>
      <c r="C11" s="75"/>
      <c r="D11" s="75"/>
      <c r="E11" s="75"/>
      <c r="F11" s="75">
        <v>7.1</v>
      </c>
      <c r="G11" s="75">
        <v>9</v>
      </c>
      <c r="H11" s="75">
        <v>7</v>
      </c>
      <c r="I11" s="76">
        <v>8.1</v>
      </c>
      <c r="J11" s="76">
        <v>7.7</v>
      </c>
      <c r="K11" s="76">
        <v>9.1</v>
      </c>
    </row>
    <row r="12" spans="1:11" ht="11.25">
      <c r="A12" s="77" t="s">
        <v>51</v>
      </c>
      <c r="B12" s="78"/>
      <c r="C12" s="79"/>
      <c r="D12" s="79"/>
      <c r="E12" s="79"/>
      <c r="F12" s="79">
        <v>12</v>
      </c>
      <c r="G12" s="79">
        <v>18</v>
      </c>
      <c r="H12" s="79">
        <v>15</v>
      </c>
      <c r="I12" s="80">
        <v>16</v>
      </c>
      <c r="J12" s="80">
        <v>14</v>
      </c>
      <c r="K12" s="80">
        <v>14</v>
      </c>
    </row>
    <row r="13" spans="1:10" ht="9.75" customHeight="1">
      <c r="A13" s="356" t="s">
        <v>53</v>
      </c>
      <c r="B13" s="356"/>
      <c r="C13" s="356"/>
      <c r="D13" s="356"/>
      <c r="E13" s="356"/>
      <c r="F13" s="356"/>
      <c r="G13" s="356"/>
      <c r="H13" s="356"/>
      <c r="I13" s="356"/>
      <c r="J13" s="356"/>
    </row>
    <row r="14" spans="1:10" ht="11.25">
      <c r="A14" s="356"/>
      <c r="B14" s="356"/>
      <c r="C14" s="356"/>
      <c r="D14" s="356"/>
      <c r="E14" s="356"/>
      <c r="F14" s="356"/>
      <c r="G14" s="356"/>
      <c r="H14" s="356"/>
      <c r="I14" s="356"/>
      <c r="J14" s="356"/>
    </row>
    <row r="15" spans="1:10" ht="11.25">
      <c r="A15" s="44" t="s">
        <v>54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1.25">
      <c r="A16" s="44" t="s">
        <v>55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1.25">
      <c r="A17" s="52" t="s">
        <v>56</v>
      </c>
      <c r="B17" s="44"/>
      <c r="C17" s="44"/>
      <c r="D17" s="44"/>
      <c r="E17" s="44"/>
      <c r="F17" s="44"/>
      <c r="G17" s="44"/>
      <c r="H17" s="44"/>
      <c r="I17" s="44"/>
      <c r="J17" s="44"/>
    </row>
  </sheetData>
  <sheetProtection selectLockedCells="1" selectUnlockedCells="1"/>
  <mergeCells count="1">
    <mergeCell ref="A13:J14"/>
  </mergeCells>
  <printOptions horizontalCentered="1" verticalCentered="1"/>
  <pageMargins left="0.39375" right="0.27569444444444446" top="0.9840277777777777" bottom="0.9840277777777777" header="0.5118055555555555" footer="0.5118055555555555"/>
  <pageSetup horizontalDpi="300" verticalDpi="300" orientation="landscape" paperSize="9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57421875" style="1" customWidth="1"/>
    <col min="2" max="15" width="4.421875" style="1" customWidth="1"/>
    <col min="16" max="17" width="5.140625" style="1" customWidth="1"/>
    <col min="18" max="18" width="7.28125" style="1" customWidth="1"/>
    <col min="19" max="16384" width="11.421875" style="1" customWidth="1"/>
  </cols>
  <sheetData>
    <row r="1" spans="1:5" ht="11.25">
      <c r="A1" s="51" t="s">
        <v>57</v>
      </c>
      <c r="B1" s="51"/>
      <c r="C1" s="25"/>
      <c r="D1" s="25"/>
      <c r="E1" s="25"/>
    </row>
    <row r="2" spans="1:5" ht="11.25">
      <c r="A2" s="25" t="s">
        <v>37</v>
      </c>
      <c r="B2" s="25"/>
      <c r="C2" s="25"/>
      <c r="D2" s="25"/>
      <c r="E2" s="25"/>
    </row>
    <row r="3" spans="1:18" ht="11.25">
      <c r="A3" s="84"/>
      <c r="B3" s="11">
        <v>2000</v>
      </c>
      <c r="C3" s="12">
        <v>2001</v>
      </c>
      <c r="D3" s="11">
        <v>2002</v>
      </c>
      <c r="E3" s="12">
        <v>2003</v>
      </c>
      <c r="F3" s="11">
        <v>2004</v>
      </c>
      <c r="G3" s="12">
        <v>2005</v>
      </c>
      <c r="H3" s="11">
        <v>2006</v>
      </c>
      <c r="I3" s="12">
        <v>2007</v>
      </c>
      <c r="J3" s="11">
        <v>2008</v>
      </c>
      <c r="K3" s="12">
        <v>2009</v>
      </c>
      <c r="L3" s="11">
        <v>2010</v>
      </c>
      <c r="M3" s="12">
        <v>2011</v>
      </c>
      <c r="N3" s="85">
        <v>2012</v>
      </c>
      <c r="O3" s="85">
        <v>2013</v>
      </c>
      <c r="P3" s="85">
        <v>2014</v>
      </c>
      <c r="Q3" s="85">
        <v>2015</v>
      </c>
      <c r="R3" s="85">
        <v>2016</v>
      </c>
    </row>
    <row r="4" spans="1:18" ht="11.25">
      <c r="A4" s="86" t="s">
        <v>58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7"/>
      <c r="P4" s="87"/>
      <c r="Q4" s="87"/>
      <c r="R4" s="87"/>
    </row>
    <row r="5" spans="1:18" ht="11.25">
      <c r="A5" s="88" t="s">
        <v>59</v>
      </c>
      <c r="B5" s="89">
        <v>5.28039295947606</v>
      </c>
      <c r="C5" s="89">
        <v>4.176386728875087</v>
      </c>
      <c r="D5" s="89">
        <v>3.641961869809961</v>
      </c>
      <c r="E5" s="89">
        <v>2.790781418797252</v>
      </c>
      <c r="F5" s="89">
        <v>2.8609797395924517</v>
      </c>
      <c r="G5" s="89">
        <v>3.04535391950958</v>
      </c>
      <c r="H5" s="89">
        <v>2.9884044399151435</v>
      </c>
      <c r="I5" s="89">
        <v>2.850877192982466</v>
      </c>
      <c r="J5" s="89">
        <v>3.1410889801861686</v>
      </c>
      <c r="K5" s="89">
        <v>2.253819391922576</v>
      </c>
      <c r="L5" s="90">
        <v>1.8491124260355027</v>
      </c>
      <c r="M5" s="90">
        <v>2.178649237472767</v>
      </c>
      <c r="N5" s="90">
        <v>2.203269367448461</v>
      </c>
      <c r="O5" s="90">
        <v>1.8080667593880548</v>
      </c>
      <c r="P5" s="90">
        <v>1.5027322404371546</v>
      </c>
      <c r="Q5" s="90">
        <v>1.1888739344997816</v>
      </c>
      <c r="R5" s="90">
        <v>1.1527377521613857</v>
      </c>
    </row>
    <row r="6" spans="1:18" ht="11.25">
      <c r="A6" s="91" t="s">
        <v>60</v>
      </c>
      <c r="B6" s="92">
        <v>8.57509271775676</v>
      </c>
      <c r="C6" s="92">
        <v>3.5881883479648877</v>
      </c>
      <c r="D6" s="92">
        <v>3.047859718327217</v>
      </c>
      <c r="E6" s="92">
        <v>2.4044500269154696</v>
      </c>
      <c r="F6" s="92">
        <v>2.412242275568019</v>
      </c>
      <c r="G6" s="92">
        <v>2.7888673434470377</v>
      </c>
      <c r="H6" s="92">
        <v>3.437274593574884</v>
      </c>
      <c r="I6" s="92">
        <v>3.1245809306691683</v>
      </c>
      <c r="J6" s="92">
        <v>3.0533159947984387</v>
      </c>
      <c r="K6" s="92">
        <v>2.1350696547547017</v>
      </c>
      <c r="L6" s="93">
        <v>2.1250308870768526</v>
      </c>
      <c r="M6" s="93">
        <v>1.8146624727800629</v>
      </c>
      <c r="N6" s="93">
        <v>1.7347908745247176</v>
      </c>
      <c r="O6" s="93">
        <v>1.7519271198318052</v>
      </c>
      <c r="P6" s="93">
        <v>1.0560146923783549</v>
      </c>
      <c r="Q6" s="93">
        <v>0.9313948205360987</v>
      </c>
      <c r="R6" s="93">
        <v>1.1028584289894354</v>
      </c>
    </row>
    <row r="7" spans="1:18" ht="11.25">
      <c r="A7" s="94" t="s">
        <v>61</v>
      </c>
      <c r="B7" s="89">
        <v>7.006196877857178</v>
      </c>
      <c r="C7" s="89">
        <v>3.930379746835456</v>
      </c>
      <c r="D7" s="89">
        <v>2.8865477132939503</v>
      </c>
      <c r="E7" s="89">
        <v>2.077537733057099</v>
      </c>
      <c r="F7" s="89">
        <v>2.226603270323551</v>
      </c>
      <c r="G7" s="89">
        <v>2.9466817923993176</v>
      </c>
      <c r="H7" s="89">
        <v>2.9863081627593147</v>
      </c>
      <c r="I7" s="89">
        <v>2.78736323997542</v>
      </c>
      <c r="J7" s="89">
        <v>3.125569290826263</v>
      </c>
      <c r="K7" s="89">
        <v>1.9532630091354122</v>
      </c>
      <c r="L7" s="90">
        <v>2.178217821782181</v>
      </c>
      <c r="M7" s="90">
        <v>1.768410852713181</v>
      </c>
      <c r="N7" s="90">
        <v>1.6900737919542885</v>
      </c>
      <c r="O7" s="90">
        <v>1.6853932584269558</v>
      </c>
      <c r="P7" s="90">
        <v>0.9668508287292923</v>
      </c>
      <c r="Q7" s="90">
        <v>0.8891928864568968</v>
      </c>
      <c r="R7" s="90">
        <v>1.0621468926553774</v>
      </c>
    </row>
    <row r="8" spans="1:18" ht="11.25">
      <c r="A8" s="94" t="s">
        <v>62</v>
      </c>
      <c r="B8" s="89" t="s">
        <v>63</v>
      </c>
      <c r="C8" s="89" t="s">
        <v>63</v>
      </c>
      <c r="D8" s="89" t="s">
        <v>63</v>
      </c>
      <c r="E8" s="89" t="s">
        <v>63</v>
      </c>
      <c r="F8" s="89" t="s">
        <v>63</v>
      </c>
      <c r="G8" s="89" t="s">
        <v>63</v>
      </c>
      <c r="H8" s="89">
        <v>1.975889285328151</v>
      </c>
      <c r="I8" s="89">
        <v>2.53664484321574</v>
      </c>
      <c r="J8" s="89">
        <v>2.7866818322820848</v>
      </c>
      <c r="K8" s="89">
        <v>1.8560434585785544</v>
      </c>
      <c r="L8" s="90">
        <v>1.1111111111111112</v>
      </c>
      <c r="M8" s="90">
        <v>2.3443223443223498</v>
      </c>
      <c r="N8" s="90">
        <v>0.8351228823669768</v>
      </c>
      <c r="O8" s="90">
        <v>1.869380028395625</v>
      </c>
      <c r="P8" s="90">
        <v>0.20905923344949429</v>
      </c>
      <c r="Q8" s="90">
        <v>0.4867872044506356</v>
      </c>
      <c r="R8" s="90">
        <v>0.4152249134948107</v>
      </c>
    </row>
    <row r="9" spans="1:18" ht="11.25">
      <c r="A9" s="95" t="s">
        <v>64</v>
      </c>
      <c r="B9" s="96">
        <v>7.152440912374857</v>
      </c>
      <c r="C9" s="96">
        <v>3.7115520452064317</v>
      </c>
      <c r="D9" s="96">
        <v>3.259860070583869</v>
      </c>
      <c r="E9" s="96">
        <v>2.5843201918752925</v>
      </c>
      <c r="F9" s="96">
        <v>2.7208697431101427</v>
      </c>
      <c r="G9" s="96">
        <v>2.887788778877905</v>
      </c>
      <c r="H9" s="96">
        <v>3.1192102425130486</v>
      </c>
      <c r="I9" s="96">
        <v>3.1455310932933145</v>
      </c>
      <c r="J9" s="96">
        <v>3.2107945091513983</v>
      </c>
      <c r="K9" s="96">
        <v>2.5214740925463985</v>
      </c>
      <c r="L9" s="97">
        <v>2.014742014742012</v>
      </c>
      <c r="M9" s="97">
        <v>2.1194605009633936</v>
      </c>
      <c r="N9" s="97">
        <v>2.0047169811320753</v>
      </c>
      <c r="O9" s="97">
        <v>1.9190751445086676</v>
      </c>
      <c r="P9" s="97">
        <v>1.4972776769509863</v>
      </c>
      <c r="Q9" s="97">
        <v>1.1846222619579976</v>
      </c>
      <c r="R9" s="97">
        <v>1.1265738899933808</v>
      </c>
    </row>
    <row r="10" spans="1:18" ht="11.25">
      <c r="A10" s="98" t="s">
        <v>65</v>
      </c>
      <c r="B10" s="99">
        <v>1.7</v>
      </c>
      <c r="C10" s="99">
        <v>1.7</v>
      </c>
      <c r="D10" s="99">
        <v>1.9</v>
      </c>
      <c r="E10" s="99">
        <v>2.1</v>
      </c>
      <c r="F10" s="99">
        <v>2.1</v>
      </c>
      <c r="G10" s="99">
        <v>1.8</v>
      </c>
      <c r="H10" s="99">
        <v>1.6</v>
      </c>
      <c r="I10" s="99">
        <v>1.5</v>
      </c>
      <c r="J10" s="99">
        <v>2.8</v>
      </c>
      <c r="K10" s="99">
        <v>0.1</v>
      </c>
      <c r="L10" s="100">
        <v>1.5</v>
      </c>
      <c r="M10" s="100">
        <v>2.1</v>
      </c>
      <c r="N10" s="100">
        <v>2</v>
      </c>
      <c r="O10" s="100">
        <v>0.9</v>
      </c>
      <c r="P10" s="100">
        <v>0.5</v>
      </c>
      <c r="Q10" s="100">
        <v>0</v>
      </c>
      <c r="R10" s="100">
        <v>0.2</v>
      </c>
    </row>
    <row r="11" spans="1:18" ht="11.25">
      <c r="A11" s="86" t="s">
        <v>66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2"/>
      <c r="N11" s="102"/>
      <c r="O11" s="102"/>
      <c r="P11" s="102"/>
      <c r="Q11" s="102"/>
      <c r="R11" s="102"/>
    </row>
    <row r="12" spans="1:18" ht="11.25">
      <c r="A12" s="88" t="s">
        <v>59</v>
      </c>
      <c r="B12" s="89">
        <v>3.520543716298974</v>
      </c>
      <c r="C12" s="89">
        <v>2.434991867133803</v>
      </c>
      <c r="D12" s="89">
        <v>1.7094817171834649</v>
      </c>
      <c r="E12" s="89">
        <v>0.6765733778621552</v>
      </c>
      <c r="F12" s="89">
        <v>0.7453278546449127</v>
      </c>
      <c r="G12" s="89">
        <v>1.2233339091449693</v>
      </c>
      <c r="H12" s="89">
        <v>1.3665398030660896</v>
      </c>
      <c r="I12" s="89">
        <v>1.3309134906231037</v>
      </c>
      <c r="J12" s="89">
        <v>0.3317986188581443</v>
      </c>
      <c r="K12" s="89">
        <v>2.15166772419839</v>
      </c>
      <c r="L12" s="90">
        <v>0.3439531290990345</v>
      </c>
      <c r="M12" s="90">
        <v>0.07703157441017083</v>
      </c>
      <c r="N12" s="90">
        <v>0.19928369357691622</v>
      </c>
      <c r="O12" s="90">
        <v>0.8999670558850852</v>
      </c>
      <c r="P12" s="90">
        <v>0.9977435228230433</v>
      </c>
      <c r="Q12" s="90">
        <v>1.1888739344997816</v>
      </c>
      <c r="R12" s="90">
        <v>0.9508360800013662</v>
      </c>
    </row>
    <row r="13" spans="1:18" ht="11.25">
      <c r="A13" s="91" t="s">
        <v>60</v>
      </c>
      <c r="B13" s="92">
        <v>6.760169830635945</v>
      </c>
      <c r="C13" s="92">
        <v>1.856625710879925</v>
      </c>
      <c r="D13" s="92">
        <v>1.126457034668519</v>
      </c>
      <c r="E13" s="92">
        <v>0.29818807729233754</v>
      </c>
      <c r="F13" s="92">
        <v>0.30582005442509796</v>
      </c>
      <c r="G13" s="92">
        <v>0.9713824591817541</v>
      </c>
      <c r="H13" s="92">
        <v>1.8083411354083552</v>
      </c>
      <c r="I13" s="92">
        <v>1.6005723454868672</v>
      </c>
      <c r="J13" s="92">
        <v>0.24641633735255652</v>
      </c>
      <c r="K13" s="92">
        <v>2.0330366181365633</v>
      </c>
      <c r="L13" s="93">
        <v>0.6157939774156063</v>
      </c>
      <c r="M13" s="93">
        <v>-0.279468684838335</v>
      </c>
      <c r="N13" s="93">
        <v>-0.26000894654438866</v>
      </c>
      <c r="O13" s="93">
        <v>0.8443281663347904</v>
      </c>
      <c r="P13" s="93">
        <v>0.5532484501277253</v>
      </c>
      <c r="Q13" s="93">
        <v>0.9313948205360987</v>
      </c>
      <c r="R13" s="93">
        <v>0.9010563163567298</v>
      </c>
    </row>
    <row r="14" spans="1:18" ht="11.25">
      <c r="A14" s="94" t="s">
        <v>67</v>
      </c>
      <c r="B14" s="89">
        <v>5.217499388256812</v>
      </c>
      <c r="C14" s="89">
        <v>2.193097096200063</v>
      </c>
      <c r="D14" s="89">
        <v>0.9681528099057459</v>
      </c>
      <c r="E14" s="89">
        <v>-0.022000261452390646</v>
      </c>
      <c r="F14" s="89">
        <v>0.12399928533159255</v>
      </c>
      <c r="G14" s="89">
        <v>1.126406475834301</v>
      </c>
      <c r="H14" s="89">
        <v>1.364476538148935</v>
      </c>
      <c r="I14" s="89">
        <v>1.268338167463483</v>
      </c>
      <c r="J14" s="89">
        <v>0.3167016447726212</v>
      </c>
      <c r="K14" s="89">
        <v>1.8514115975378758</v>
      </c>
      <c r="L14" s="90">
        <v>0.6681948983075614</v>
      </c>
      <c r="M14" s="90">
        <v>-0.32476899832205675</v>
      </c>
      <c r="N14" s="90">
        <v>-0.3038492235742325</v>
      </c>
      <c r="O14" s="90">
        <v>0.7783877685103562</v>
      </c>
      <c r="P14" s="90">
        <v>0.46452818779035</v>
      </c>
      <c r="Q14" s="90">
        <v>0.8891928864568968</v>
      </c>
      <c r="R14" s="90">
        <v>0.8604260405742394</v>
      </c>
    </row>
    <row r="15" spans="1:18" ht="11.25">
      <c r="A15" s="94" t="s">
        <v>62</v>
      </c>
      <c r="B15" s="89" t="s">
        <v>63</v>
      </c>
      <c r="C15" s="89" t="s">
        <v>63</v>
      </c>
      <c r="D15" s="89" t="s">
        <v>63</v>
      </c>
      <c r="E15" s="89" t="s">
        <v>63</v>
      </c>
      <c r="F15" s="89" t="s">
        <v>63</v>
      </c>
      <c r="G15" s="89" t="s">
        <v>63</v>
      </c>
      <c r="H15" s="89">
        <v>0.36996976902376844</v>
      </c>
      <c r="I15" s="89">
        <v>1.0213249686854624</v>
      </c>
      <c r="J15" s="89">
        <v>-0.012955416068010095</v>
      </c>
      <c r="K15" s="89">
        <v>1.7542891694091338</v>
      </c>
      <c r="L15" s="90">
        <v>-0.3831417624520981</v>
      </c>
      <c r="M15" s="90">
        <v>0.23929710511494307</v>
      </c>
      <c r="N15" s="90">
        <v>-1.1420363898362922</v>
      </c>
      <c r="O15" s="90">
        <v>0.9607334275476944</v>
      </c>
      <c r="P15" s="90">
        <v>-0.2894933000502533</v>
      </c>
      <c r="Q15" s="90">
        <v>0.4867872044506356</v>
      </c>
      <c r="R15" s="90">
        <v>0.2147953228491133</v>
      </c>
    </row>
    <row r="16" spans="1:18" ht="11.25">
      <c r="A16" s="95" t="s">
        <v>64</v>
      </c>
      <c r="B16" s="96">
        <v>5.361298832227007</v>
      </c>
      <c r="C16" s="96">
        <v>1.9779272814222537</v>
      </c>
      <c r="D16" s="96">
        <v>1.3345044853619896</v>
      </c>
      <c r="E16" s="96">
        <v>0.4743586600149712</v>
      </c>
      <c r="F16" s="96">
        <v>0.6080996504506828</v>
      </c>
      <c r="G16" s="96">
        <v>1.0685547926109251</v>
      </c>
      <c r="H16" s="96">
        <v>1.4952856717648189</v>
      </c>
      <c r="I16" s="96">
        <v>1.621212899796376</v>
      </c>
      <c r="J16" s="96">
        <v>0.39960555364922357</v>
      </c>
      <c r="K16" s="96">
        <v>2.4190550375088975</v>
      </c>
      <c r="L16" s="97">
        <v>0.5071349898936148</v>
      </c>
      <c r="M16" s="97">
        <v>0.019060236007263143</v>
      </c>
      <c r="N16" s="97">
        <v>0.004624491305960987</v>
      </c>
      <c r="O16" s="97">
        <v>1.0099852770155167</v>
      </c>
      <c r="P16" s="97">
        <v>0.9923160964686417</v>
      </c>
      <c r="Q16" s="97">
        <v>1.1846222619579976</v>
      </c>
      <c r="R16" s="97">
        <v>0.9247244411111524</v>
      </c>
    </row>
    <row r="17" spans="1:17" ht="11.25">
      <c r="A17" s="103" t="s">
        <v>68</v>
      </c>
      <c r="B17" s="44"/>
      <c r="C17" s="44"/>
      <c r="D17" s="44"/>
      <c r="E17" s="44"/>
      <c r="F17" s="44"/>
      <c r="G17" s="44"/>
      <c r="H17" s="44"/>
      <c r="I17" s="44"/>
      <c r="J17" s="44"/>
      <c r="K17" s="104"/>
      <c r="L17" s="104"/>
      <c r="M17" s="44"/>
      <c r="N17" s="44"/>
      <c r="O17" s="44"/>
      <c r="P17" s="44"/>
      <c r="Q17" s="44"/>
    </row>
    <row r="18" spans="1:17" ht="11.25" customHeight="1">
      <c r="A18" s="357" t="s">
        <v>69</v>
      </c>
      <c r="B18" s="357"/>
      <c r="C18" s="357"/>
      <c r="D18" s="357"/>
      <c r="E18" s="357"/>
      <c r="F18" s="357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1.25">
      <c r="A19" s="105" t="s">
        <v>70</v>
      </c>
      <c r="B19" s="106"/>
      <c r="C19" s="106"/>
      <c r="D19" s="106"/>
      <c r="E19" s="10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</sheetData>
  <sheetProtection selectLockedCells="1" selectUnlockedCells="1"/>
  <mergeCells count="1">
    <mergeCell ref="A18:F18"/>
  </mergeCells>
  <printOptions horizontalCentered="1" verticalCentered="1"/>
  <pageMargins left="0.39375" right="0.27569444444444446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EJ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0.57421875" style="1" customWidth="1"/>
    <col min="2" max="16" width="4.421875" style="1" customWidth="1"/>
    <col min="17" max="18" width="5.28125" style="1" customWidth="1"/>
    <col min="19" max="65" width="9.00390625" style="1" customWidth="1"/>
    <col min="66" max="73" width="9.140625" style="1" customWidth="1"/>
    <col min="74" max="16384" width="11.421875" style="1" customWidth="1"/>
  </cols>
  <sheetData>
    <row r="1" ht="11.25">
      <c r="A1" s="51" t="s">
        <v>71</v>
      </c>
    </row>
    <row r="2" ht="11.25">
      <c r="A2" s="5" t="s">
        <v>72</v>
      </c>
    </row>
    <row r="3" spans="2:77" s="5" customFormat="1" ht="11.25"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</row>
    <row r="4" spans="1:77" s="5" customFormat="1" ht="11.25">
      <c r="A4" s="108"/>
      <c r="B4" s="109">
        <v>1999</v>
      </c>
      <c r="C4" s="109">
        <v>2000</v>
      </c>
      <c r="D4" s="109">
        <v>2001</v>
      </c>
      <c r="E4" s="109">
        <v>2002</v>
      </c>
      <c r="F4" s="109">
        <v>2003</v>
      </c>
      <c r="G4" s="109">
        <v>2004</v>
      </c>
      <c r="H4" s="109">
        <v>2005</v>
      </c>
      <c r="I4" s="110">
        <v>2006</v>
      </c>
      <c r="J4" s="109">
        <v>2007</v>
      </c>
      <c r="K4" s="109">
        <v>2008</v>
      </c>
      <c r="L4" s="109">
        <v>2009</v>
      </c>
      <c r="M4" s="109">
        <v>2010</v>
      </c>
      <c r="N4" s="109">
        <v>2011</v>
      </c>
      <c r="O4" s="111">
        <v>2012</v>
      </c>
      <c r="P4" s="111">
        <v>2013</v>
      </c>
      <c r="Q4" s="111">
        <v>2014</v>
      </c>
      <c r="R4" s="111">
        <v>2015</v>
      </c>
      <c r="S4" s="111">
        <v>2016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</row>
    <row r="5" spans="1:68" s="5" customFormat="1" ht="12.75" customHeight="1">
      <c r="A5" s="112" t="s">
        <v>73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8" s="5" customFormat="1" ht="12.75" customHeight="1">
      <c r="A6" s="114" t="s">
        <v>74</v>
      </c>
      <c r="B6" s="115">
        <v>4.333350392166196</v>
      </c>
      <c r="C6" s="115">
        <v>6.190417424419593</v>
      </c>
      <c r="D6" s="115">
        <v>5.943347956870298</v>
      </c>
      <c r="E6" s="115">
        <v>2.9903040451884806</v>
      </c>
      <c r="F6" s="115">
        <v>1.8604043664381749</v>
      </c>
      <c r="G6" s="115">
        <v>2.9712191616811765</v>
      </c>
      <c r="H6" s="115">
        <v>3.2842277060323823</v>
      </c>
      <c r="I6" s="115">
        <v>4.293232172791178</v>
      </c>
      <c r="J6" s="115">
        <v>4.709200915696329</v>
      </c>
      <c r="K6" s="115">
        <v>3.705680635499249</v>
      </c>
      <c r="L6" s="115">
        <v>-1.3851504089160187</v>
      </c>
      <c r="M6" s="115">
        <v>1.9131525394543587</v>
      </c>
      <c r="N6" s="115">
        <v>3.632076732238957</v>
      </c>
      <c r="O6" s="115">
        <v>2.1463529060237363</v>
      </c>
      <c r="P6" s="115">
        <v>1.1854030504751165</v>
      </c>
      <c r="Q6" s="115">
        <v>1.5407173762723545</v>
      </c>
      <c r="R6" s="115">
        <v>1.6972708716034788</v>
      </c>
      <c r="S6" s="115">
        <v>2.3695488322532583</v>
      </c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</row>
    <row r="7" spans="1:68" s="5" customFormat="1" ht="12.75" customHeight="1">
      <c r="A7" s="117" t="s">
        <v>75</v>
      </c>
      <c r="B7" s="115">
        <v>5.575964582773494</v>
      </c>
      <c r="C7" s="115">
        <v>6.779743951306699</v>
      </c>
      <c r="D7" s="115">
        <v>6.238279205775129</v>
      </c>
      <c r="E7" s="115">
        <v>4.903054412101255</v>
      </c>
      <c r="F7" s="115">
        <v>2.5348988348559374</v>
      </c>
      <c r="G7" s="115">
        <v>2.8875400966458926</v>
      </c>
      <c r="H7" s="115">
        <v>3.5080523531013625</v>
      </c>
      <c r="I7" s="115">
        <v>3.872452054076689</v>
      </c>
      <c r="J7" s="115">
        <v>4.8944213518064</v>
      </c>
      <c r="K7" s="115">
        <v>4.455643034393006</v>
      </c>
      <c r="L7" s="115">
        <v>-0.13829891515987924</v>
      </c>
      <c r="M7" s="115">
        <v>0.9092453974385251</v>
      </c>
      <c r="N7" s="115">
        <v>3.0976305886622555</v>
      </c>
      <c r="O7" s="115">
        <v>2.0908483492636805</v>
      </c>
      <c r="P7" s="115">
        <v>1.4229824441493975</v>
      </c>
      <c r="Q7" s="115">
        <v>1.1276299782935695</v>
      </c>
      <c r="R7" s="115">
        <v>2.110857130307849</v>
      </c>
      <c r="S7" s="115">
        <v>2.505791474712481</v>
      </c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</row>
    <row r="8" spans="1:68" s="121" customFormat="1" ht="12.75" customHeight="1">
      <c r="A8" s="118" t="s">
        <v>76</v>
      </c>
      <c r="B8" s="119">
        <v>4.020948538008341</v>
      </c>
      <c r="C8" s="119">
        <v>5.465380277061001</v>
      </c>
      <c r="D8" s="119">
        <v>6.096152645072266</v>
      </c>
      <c r="E8" s="119">
        <v>6.0313004124984815</v>
      </c>
      <c r="F8" s="119">
        <v>5.21637160315511</v>
      </c>
      <c r="G8" s="119">
        <v>6.5875334693681395</v>
      </c>
      <c r="H8" s="119">
        <v>6.14262751217592</v>
      </c>
      <c r="I8" s="119">
        <v>6.7012931046635345</v>
      </c>
      <c r="J8" s="119">
        <v>6.01184067140656</v>
      </c>
      <c r="K8" s="119">
        <v>11.471079802938533</v>
      </c>
      <c r="L8" s="119">
        <v>4.016159513233376</v>
      </c>
      <c r="M8" s="119">
        <v>3.931261347332992</v>
      </c>
      <c r="N8" s="119">
        <v>2.9420926269482663</v>
      </c>
      <c r="O8" s="119">
        <v>2.801645008788057</v>
      </c>
      <c r="P8" s="119">
        <v>4.1786367336216585</v>
      </c>
      <c r="Q8" s="119">
        <v>2.6177889179489995</v>
      </c>
      <c r="R8" s="119">
        <v>3.6182713355198786</v>
      </c>
      <c r="S8" s="119">
        <v>3.231008819451816</v>
      </c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</row>
    <row r="9" spans="1:68" s="5" customFormat="1" ht="12.75" customHeight="1">
      <c r="A9" s="122" t="s">
        <v>77</v>
      </c>
      <c r="B9" s="115">
        <v>3.804310754820463</v>
      </c>
      <c r="C9" s="115">
        <v>5.444730067000307</v>
      </c>
      <c r="D9" s="115">
        <v>5.625707091545507</v>
      </c>
      <c r="E9" s="115">
        <v>6.173278574392867</v>
      </c>
      <c r="F9" s="115">
        <v>5.411374490635268</v>
      </c>
      <c r="G9" s="115">
        <v>5.775461799078869</v>
      </c>
      <c r="H9" s="115">
        <v>4.774489443851863</v>
      </c>
      <c r="I9" s="115">
        <v>5.18336547774274</v>
      </c>
      <c r="J9" s="115">
        <v>5.297822567030394</v>
      </c>
      <c r="K9" s="115">
        <v>12.012818357523614</v>
      </c>
      <c r="L9" s="115">
        <v>3.444231832884384</v>
      </c>
      <c r="M9" s="115">
        <v>2.6035709327396575</v>
      </c>
      <c r="N9" s="115">
        <v>1.8007322374775612</v>
      </c>
      <c r="O9" s="115">
        <v>2.1797972250399766</v>
      </c>
      <c r="P9" s="115">
        <v>3.4388330910946934</v>
      </c>
      <c r="Q9" s="115">
        <v>2.196269820479486</v>
      </c>
      <c r="R9" s="115">
        <v>3.5536139629935803</v>
      </c>
      <c r="S9" s="115">
        <v>2.8745098886034697</v>
      </c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</row>
    <row r="10" spans="1:68" s="5" customFormat="1" ht="12.75" customHeight="1">
      <c r="A10" s="122" t="s">
        <v>78</v>
      </c>
      <c r="B10" s="123">
        <v>4.7181648397668425</v>
      </c>
      <c r="C10" s="123">
        <v>5.5312599099081865</v>
      </c>
      <c r="D10" s="123">
        <v>7.595767800101427</v>
      </c>
      <c r="E10" s="123">
        <v>5.587010510829543</v>
      </c>
      <c r="F10" s="123">
        <v>4.602764088634586</v>
      </c>
      <c r="G10" s="123">
        <v>9.162599103519597</v>
      </c>
      <c r="H10" s="123">
        <v>10.346358661061089</v>
      </c>
      <c r="I10" s="123">
        <v>11.129762195065823</v>
      </c>
      <c r="J10" s="123">
        <v>7.983484454059678</v>
      </c>
      <c r="K10" s="123">
        <v>10.012362858355345</v>
      </c>
      <c r="L10" s="123">
        <v>5.584168803015217</v>
      </c>
      <c r="M10" s="123">
        <v>7.497511543765484</v>
      </c>
      <c r="N10" s="123">
        <v>5.868278101505524</v>
      </c>
      <c r="O10" s="123">
        <v>4.334666336435248</v>
      </c>
      <c r="P10" s="123">
        <v>5.964782819850555</v>
      </c>
      <c r="Q10" s="123">
        <v>3.6112247647905207</v>
      </c>
      <c r="R10" s="123">
        <v>3.768574754721726</v>
      </c>
      <c r="S10" s="123">
        <v>4.058014415168515</v>
      </c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</row>
    <row r="11" spans="1:68" s="5" customFormat="1" ht="12.75" customHeight="1">
      <c r="A11" s="112" t="s">
        <v>79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68" s="5" customFormat="1" ht="12.75" customHeight="1">
      <c r="A12" s="114" t="s">
        <v>74</v>
      </c>
      <c r="B12" s="124">
        <v>1.4967666508057391</v>
      </c>
      <c r="C12" s="124">
        <v>2.026341880868074</v>
      </c>
      <c r="D12" s="124">
        <v>2.5955329216195793</v>
      </c>
      <c r="E12" s="124">
        <v>2.0314644899737146</v>
      </c>
      <c r="F12" s="124">
        <v>1.8206706742388121</v>
      </c>
      <c r="G12" s="124">
        <v>2.654914516654088</v>
      </c>
      <c r="H12" s="124">
        <v>2.4313054733103883</v>
      </c>
      <c r="I12" s="124">
        <v>2.877401698201055</v>
      </c>
      <c r="J12" s="124">
        <v>2.9776304074347024</v>
      </c>
      <c r="K12" s="124">
        <v>2.6636938235421894</v>
      </c>
      <c r="L12" s="124">
        <v>0.8357640338489034</v>
      </c>
      <c r="M12" s="124">
        <v>2.1878820968985906</v>
      </c>
      <c r="N12" s="124">
        <v>2.6768294861322346</v>
      </c>
      <c r="O12" s="124">
        <v>2.1866444536061636</v>
      </c>
      <c r="P12" s="124">
        <v>1.6988264734655303</v>
      </c>
      <c r="Q12" s="124">
        <v>1.5779651282480813</v>
      </c>
      <c r="R12" s="124">
        <v>1.5454772745841865</v>
      </c>
      <c r="S12" s="124">
        <v>1.3721174781051673</v>
      </c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</row>
    <row r="13" spans="1:68" s="5" customFormat="1" ht="12.75" customHeight="1">
      <c r="A13" s="117" t="s">
        <v>75</v>
      </c>
      <c r="B13" s="124">
        <v>1.3991733487834495</v>
      </c>
      <c r="C13" s="124">
        <v>1.9572594086761228</v>
      </c>
      <c r="D13" s="124">
        <v>2.102787757213349</v>
      </c>
      <c r="E13" s="124">
        <v>3.739437483077964</v>
      </c>
      <c r="F13" s="124">
        <v>2.377904134953667</v>
      </c>
      <c r="G13" s="124">
        <v>2.8997321299929695</v>
      </c>
      <c r="H13" s="124">
        <v>2.9244288615493588</v>
      </c>
      <c r="I13" s="124">
        <v>3.152731095465299</v>
      </c>
      <c r="J13" s="124">
        <v>3.161600074110922</v>
      </c>
      <c r="K13" s="124">
        <v>3.0531709744143285</v>
      </c>
      <c r="L13" s="124">
        <v>1.1082520786512902</v>
      </c>
      <c r="M13" s="124">
        <v>1.1675559662051853</v>
      </c>
      <c r="N13" s="124">
        <v>1.972091763876577</v>
      </c>
      <c r="O13" s="124">
        <v>1.751884150098391</v>
      </c>
      <c r="P13" s="124">
        <v>1.445474237941653</v>
      </c>
      <c r="Q13" s="124">
        <v>0.9311424687366952</v>
      </c>
      <c r="R13" s="124">
        <v>1.4755525398347373</v>
      </c>
      <c r="S13" s="124">
        <v>1.1080797492081729</v>
      </c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</row>
    <row r="14" spans="1:68" s="121" customFormat="1" ht="12.75" customHeight="1">
      <c r="A14" s="118" t="s">
        <v>76</v>
      </c>
      <c r="B14" s="125">
        <v>1.207256790660935</v>
      </c>
      <c r="C14" s="125">
        <v>1.4536248206510294</v>
      </c>
      <c r="D14" s="125">
        <v>2.290361756871121</v>
      </c>
      <c r="E14" s="125">
        <v>3.7094799090374124</v>
      </c>
      <c r="F14" s="125">
        <v>2.8830399783241916</v>
      </c>
      <c r="G14" s="125">
        <v>4.6600033008623996</v>
      </c>
      <c r="H14" s="125">
        <v>3.0565827513431287</v>
      </c>
      <c r="I14" s="125">
        <v>3.4513283430895285</v>
      </c>
      <c r="J14" s="125">
        <v>3.061705153171303</v>
      </c>
      <c r="K14" s="125">
        <v>8.073059596967909</v>
      </c>
      <c r="L14" s="125">
        <v>1.072270116011211</v>
      </c>
      <c r="M14" s="125">
        <v>0.41143062733017643</v>
      </c>
      <c r="N14" s="125">
        <v>0.34371512407216187</v>
      </c>
      <c r="O14" s="125">
        <v>0.12581136919263258</v>
      </c>
      <c r="P14" s="125">
        <v>1.1349117640857571</v>
      </c>
      <c r="Q14" s="125">
        <v>0.4182227397933076</v>
      </c>
      <c r="R14" s="125">
        <v>0.44678250871734804</v>
      </c>
      <c r="S14" s="125">
        <v>-0.2686689241315037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</row>
    <row r="15" spans="1:68" s="5" customFormat="1" ht="12.75" customHeight="1">
      <c r="A15" s="122" t="s">
        <v>77</v>
      </c>
      <c r="B15" s="124">
        <v>1.2377137724460567</v>
      </c>
      <c r="C15" s="124">
        <v>1.3756403151682832</v>
      </c>
      <c r="D15" s="124">
        <v>2.328039417577571</v>
      </c>
      <c r="E15" s="124">
        <v>4.085501789509038</v>
      </c>
      <c r="F15" s="124">
        <v>3.053404304842104</v>
      </c>
      <c r="G15" s="124">
        <v>4.970018701551581</v>
      </c>
      <c r="H15" s="124">
        <v>3.115662348740969</v>
      </c>
      <c r="I15" s="124">
        <v>3.6932311900233827</v>
      </c>
      <c r="J15" s="124">
        <v>3.4068357232549573</v>
      </c>
      <c r="K15" s="124">
        <v>9.706729802494252</v>
      </c>
      <c r="L15" s="124">
        <v>1.5623918707643725</v>
      </c>
      <c r="M15" s="124">
        <v>1.0350910312342734</v>
      </c>
      <c r="N15" s="124">
        <v>1.102946262115509</v>
      </c>
      <c r="O15" s="124">
        <v>0.09292592458305649</v>
      </c>
      <c r="P15" s="124">
        <v>1.1145415213389214</v>
      </c>
      <c r="Q15" s="124">
        <v>0.5963685966816854</v>
      </c>
      <c r="R15" s="124">
        <v>1.1399592019362643</v>
      </c>
      <c r="S15" s="124">
        <v>0.336095525242186</v>
      </c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</row>
    <row r="16" spans="1:68" s="5" customFormat="1" ht="12.75" customHeight="1">
      <c r="A16" s="126" t="s">
        <v>78</v>
      </c>
      <c r="B16" s="127">
        <v>1.115499629386278</v>
      </c>
      <c r="C16" s="127">
        <v>1.6993414858677198</v>
      </c>
      <c r="D16" s="127">
        <v>2.2037860141682444</v>
      </c>
      <c r="E16" s="127">
        <v>2.556365981667014</v>
      </c>
      <c r="F16" s="127">
        <v>2.345881931736841</v>
      </c>
      <c r="G16" s="127">
        <v>3.856727918740674</v>
      </c>
      <c r="H16" s="127">
        <v>3.107744108039185</v>
      </c>
      <c r="I16" s="127">
        <v>3.0227987282803355</v>
      </c>
      <c r="J16" s="127">
        <v>2.304672415280578</v>
      </c>
      <c r="K16" s="127">
        <v>4.029154719971032</v>
      </c>
      <c r="L16" s="127">
        <v>0.09734557252572529</v>
      </c>
      <c r="M16" s="127">
        <v>-0.5345818396942548</v>
      </c>
      <c r="N16" s="127">
        <v>-0.8400249358431324</v>
      </c>
      <c r="O16" s="127">
        <v>0.4260214118998249</v>
      </c>
      <c r="P16" s="127">
        <v>1.44243501331529</v>
      </c>
      <c r="Q16" s="127">
        <v>0.21725738498599867</v>
      </c>
      <c r="R16" s="127">
        <v>-0.8573458149899125</v>
      </c>
      <c r="S16" s="127">
        <v>-1.2634627201842505</v>
      </c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</row>
    <row r="17" spans="1:68" s="5" customFormat="1" ht="12.75" customHeight="1">
      <c r="A17" s="128" t="s">
        <v>80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</row>
    <row r="18" spans="1:68" s="5" customFormat="1" ht="12.75" customHeight="1">
      <c r="A18" s="114" t="s">
        <v>74</v>
      </c>
      <c r="B18" s="124">
        <v>0.9918076127420221</v>
      </c>
      <c r="C18" s="124">
        <v>0.32088680518000956</v>
      </c>
      <c r="D18" s="124">
        <v>0.8805633447586843</v>
      </c>
      <c r="E18" s="124">
        <v>0.12901323844327806</v>
      </c>
      <c r="F18" s="124">
        <v>-0.2735840604908759</v>
      </c>
      <c r="G18" s="124">
        <v>0.5435009957434715</v>
      </c>
      <c r="H18" s="124">
        <v>0.6201429010907589</v>
      </c>
      <c r="I18" s="124">
        <v>1.2572851360246489</v>
      </c>
      <c r="J18" s="124">
        <v>1.4557935048617736</v>
      </c>
      <c r="K18" s="124">
        <v>-0.13259355686557228</v>
      </c>
      <c r="L18" s="124">
        <v>0.7350290048440513</v>
      </c>
      <c r="M18" s="124">
        <v>0.677716351624241</v>
      </c>
      <c r="N18" s="124">
        <v>0.5649652165839854</v>
      </c>
      <c r="O18" s="124">
        <v>0.18298475843741357</v>
      </c>
      <c r="P18" s="124">
        <v>0.7917011629985353</v>
      </c>
      <c r="Q18" s="124">
        <v>1.072602117659784</v>
      </c>
      <c r="R18" s="124">
        <v>1.5454772745841865</v>
      </c>
      <c r="S18" s="124">
        <v>1.16977792226065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</row>
    <row r="19" spans="1:68" s="5" customFormat="1" ht="12.75" customHeight="1">
      <c r="A19" s="117" t="s">
        <v>75</v>
      </c>
      <c r="B19" s="124">
        <v>0.894699849535769</v>
      </c>
      <c r="C19" s="124">
        <v>0.25295910390966014</v>
      </c>
      <c r="D19" s="124">
        <v>0.396054825185189</v>
      </c>
      <c r="E19" s="124">
        <v>1.8051398263768021</v>
      </c>
      <c r="F19" s="124">
        <v>0.27218818310839765</v>
      </c>
      <c r="G19" s="124">
        <v>0.7832831831468923</v>
      </c>
      <c r="H19" s="124">
        <v>1.1045470152744201</v>
      </c>
      <c r="I19" s="124">
        <v>1.5282786372690111</v>
      </c>
      <c r="J19" s="124">
        <v>1.6370444079910556</v>
      </c>
      <c r="K19" s="124">
        <v>0.24627526694001745</v>
      </c>
      <c r="L19" s="124">
        <v>1.007244833817495</v>
      </c>
      <c r="M19" s="124">
        <v>-0.3275310677781391</v>
      </c>
      <c r="N19" s="124">
        <v>-0.12527741050286068</v>
      </c>
      <c r="O19" s="124">
        <v>-0.24325083323687124</v>
      </c>
      <c r="P19" s="124">
        <v>0.5406087591096593</v>
      </c>
      <c r="Q19" s="124">
        <v>0.42899748133005744</v>
      </c>
      <c r="R19" s="124">
        <v>1.4755525398347373</v>
      </c>
      <c r="S19" s="124">
        <v>0.906267214778623</v>
      </c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</row>
    <row r="20" spans="1:68" s="121" customFormat="1" ht="12.75" customHeight="1">
      <c r="A20" s="118" t="s">
        <v>76</v>
      </c>
      <c r="B20" s="125">
        <v>0.7037381001601375</v>
      </c>
      <c r="C20" s="125">
        <v>-0.2422568135191483</v>
      </c>
      <c r="D20" s="125">
        <v>0.580493369588126</v>
      </c>
      <c r="E20" s="125">
        <v>1.7757408332064841</v>
      </c>
      <c r="F20" s="125">
        <v>0.7669343568307454</v>
      </c>
      <c r="G20" s="125">
        <v>2.507348972441136</v>
      </c>
      <c r="H20" s="125">
        <v>1.2343641958183866</v>
      </c>
      <c r="I20" s="125">
        <v>1.8221735660330012</v>
      </c>
      <c r="J20" s="125">
        <v>1.538625766671231</v>
      </c>
      <c r="K20" s="125">
        <v>5.1294354056108205</v>
      </c>
      <c r="L20" s="125">
        <v>0.9712988171940253</v>
      </c>
      <c r="M20" s="125">
        <v>-1.0724821405614051</v>
      </c>
      <c r="N20" s="125">
        <v>-1.7201614847481181</v>
      </c>
      <c r="O20" s="125">
        <v>-1.837439834124865</v>
      </c>
      <c r="P20" s="125">
        <v>0.232816416338693</v>
      </c>
      <c r="Q20" s="125">
        <v>-0.08137040816585284</v>
      </c>
      <c r="R20" s="125">
        <v>0.44678250871734804</v>
      </c>
      <c r="S20" s="125">
        <v>-0.46773345721706505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</row>
    <row r="21" spans="1:68" s="5" customFormat="1" ht="12.75" customHeight="1">
      <c r="A21" s="122" t="s">
        <v>77</v>
      </c>
      <c r="B21" s="124">
        <v>0.7340435546727093</v>
      </c>
      <c r="C21" s="124">
        <v>-0.3189377431973668</v>
      </c>
      <c r="D21" s="124">
        <v>0.6175412168904444</v>
      </c>
      <c r="E21" s="124">
        <v>2.144751510803758</v>
      </c>
      <c r="F21" s="124">
        <v>0.9337946178669085</v>
      </c>
      <c r="G21" s="124">
        <v>2.810987954506942</v>
      </c>
      <c r="H21" s="124">
        <v>1.2923991637927088</v>
      </c>
      <c r="I21" s="124">
        <v>2.0602669193143583</v>
      </c>
      <c r="J21" s="124">
        <v>1.8786558849802617</v>
      </c>
      <c r="K21" s="124">
        <v>6.718608757290127</v>
      </c>
      <c r="L21" s="124">
        <v>1.46093093982455</v>
      </c>
      <c r="M21" s="124">
        <v>-0.4580383928726377</v>
      </c>
      <c r="N21" s="124">
        <v>-0.9765462662923454</v>
      </c>
      <c r="O21" s="124">
        <v>-1.8696804660950477</v>
      </c>
      <c r="P21" s="124">
        <v>0.21262787050437737</v>
      </c>
      <c r="Q21" s="124">
        <v>0.09588915092703587</v>
      </c>
      <c r="R21" s="124">
        <v>1.1399592019362643</v>
      </c>
      <c r="S21" s="124">
        <v>0.13582387748721203</v>
      </c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</row>
    <row r="22" spans="1:68" s="5" customFormat="1" ht="12.75" customHeight="1">
      <c r="A22" s="126" t="s">
        <v>78</v>
      </c>
      <c r="B22" s="127">
        <v>0.6124374421754055</v>
      </c>
      <c r="C22" s="127">
        <v>-0.0006475065214175402</v>
      </c>
      <c r="D22" s="127">
        <v>0.49536481235814733</v>
      </c>
      <c r="E22" s="127">
        <v>0.6441275580638006</v>
      </c>
      <c r="F22" s="127">
        <v>0.2408246148255131</v>
      </c>
      <c r="G22" s="127">
        <v>1.7205954150251586</v>
      </c>
      <c r="H22" s="127">
        <v>1.2846209312762085</v>
      </c>
      <c r="I22" s="127">
        <v>1.4003924490948236</v>
      </c>
      <c r="J22" s="127">
        <v>0.7927807047099407</v>
      </c>
      <c r="K22" s="127">
        <v>1.1956757976371932</v>
      </c>
      <c r="L22" s="127">
        <v>-0.002651775698566894</v>
      </c>
      <c r="M22" s="127">
        <v>-2.004514127777597</v>
      </c>
      <c r="N22" s="127">
        <v>-2.8795542956348044</v>
      </c>
      <c r="O22" s="127">
        <v>-1.5431162628433128</v>
      </c>
      <c r="P22" s="127">
        <v>0.5375966435235711</v>
      </c>
      <c r="Q22" s="127">
        <v>-0.28133593533731016</v>
      </c>
      <c r="R22" s="127">
        <v>-0.8573458149899125</v>
      </c>
      <c r="S22" s="127">
        <v>-1.4605416369104347</v>
      </c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</row>
    <row r="23" spans="1:140" ht="11.25">
      <c r="A23" s="131" t="s">
        <v>81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ht="11.25">
      <c r="A24" s="131" t="s">
        <v>82</v>
      </c>
    </row>
    <row r="25" ht="11.25">
      <c r="A25" s="52" t="s">
        <v>83</v>
      </c>
    </row>
    <row r="27" spans="1:19" s="5" customFormat="1" ht="11.25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</row>
    <row r="28" spans="1:19" s="5" customFormat="1" ht="11.25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</row>
    <row r="29" spans="1:77" s="5" customFormat="1" ht="11.25">
      <c r="A29" s="336"/>
      <c r="B29" s="337"/>
      <c r="C29" s="337"/>
      <c r="D29" s="337"/>
      <c r="E29" s="337"/>
      <c r="F29" s="337"/>
      <c r="G29" s="337"/>
      <c r="H29" s="337"/>
      <c r="I29" s="338"/>
      <c r="J29" s="337"/>
      <c r="K29" s="337"/>
      <c r="L29" s="337"/>
      <c r="M29" s="337"/>
      <c r="N29" s="337"/>
      <c r="O29" s="337"/>
      <c r="P29" s="337"/>
      <c r="Q29" s="337"/>
      <c r="R29" s="337"/>
      <c r="S29" s="339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</row>
    <row r="30" spans="1:68" s="5" customFormat="1" ht="12.75" customHeight="1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1:68" s="5" customFormat="1" ht="12.75" customHeight="1">
      <c r="A31" s="336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</row>
    <row r="32" spans="1:68" s="5" customFormat="1" ht="12.75" customHeight="1">
      <c r="A32" s="344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</row>
    <row r="33" spans="1:68" s="121" customFormat="1" ht="12.75" customHeight="1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7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</row>
    <row r="34" spans="1:68" s="5" customFormat="1" ht="12.75" customHeight="1">
      <c r="A34" s="348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</row>
    <row r="35" spans="1:68" s="5" customFormat="1" ht="12.75" customHeight="1">
      <c r="A35" s="348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</row>
    <row r="36" spans="1:68" s="5" customFormat="1" ht="12.75" customHeight="1">
      <c r="A36" s="340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</row>
    <row r="37" spans="1:68" s="5" customFormat="1" ht="12.75" customHeight="1">
      <c r="A37" s="336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</row>
    <row r="38" spans="1:68" s="5" customFormat="1" ht="12.75" customHeight="1">
      <c r="A38" s="344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</row>
    <row r="39" spans="1:68" s="121" customFormat="1" ht="12.75" customHeight="1">
      <c r="A39" s="345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47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</row>
    <row r="40" spans="1:68" s="5" customFormat="1" ht="12.75" customHeight="1">
      <c r="A40" s="348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3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</row>
    <row r="41" spans="1:68" s="5" customFormat="1" ht="12.75" customHeight="1">
      <c r="A41" s="348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3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</row>
    <row r="42" spans="1:68" s="5" customFormat="1" ht="12.75" customHeight="1">
      <c r="A42" s="351"/>
      <c r="B42" s="352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</row>
    <row r="43" spans="1:68" s="5" customFormat="1" ht="12.75" customHeight="1">
      <c r="A43" s="336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3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</row>
    <row r="44" spans="1:68" s="5" customFormat="1" ht="12.75" customHeight="1">
      <c r="A44" s="344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3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</row>
    <row r="45" spans="1:68" s="121" customFormat="1" ht="12.75" customHeight="1">
      <c r="A45" s="345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47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</row>
    <row r="46" spans="1:68" s="5" customFormat="1" ht="12.75" customHeight="1">
      <c r="A46" s="348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3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</row>
    <row r="47" spans="1:68" s="5" customFormat="1" ht="12.75" customHeight="1">
      <c r="A47" s="348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3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</row>
    <row r="48" spans="1:19" s="5" customFormat="1" ht="11.25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</row>
    <row r="49" spans="1:19" s="5" customFormat="1" ht="11.25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</row>
    <row r="50" spans="2:77" s="5" customFormat="1" ht="11.25">
      <c r="B50" s="305"/>
      <c r="C50" s="305"/>
      <c r="D50" s="305"/>
      <c r="E50" s="305"/>
      <c r="F50" s="305"/>
      <c r="G50" s="305"/>
      <c r="H50" s="305"/>
      <c r="I50" s="321"/>
      <c r="J50" s="305"/>
      <c r="K50" s="305"/>
      <c r="L50" s="305"/>
      <c r="M50" s="305"/>
      <c r="N50" s="305"/>
      <c r="O50" s="305"/>
      <c r="P50" s="305"/>
      <c r="Q50" s="305"/>
      <c r="R50" s="305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</row>
    <row r="51" spans="1:68" s="5" customFormat="1" ht="12.75" customHeight="1">
      <c r="A51" s="5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</row>
    <row r="52" spans="2:68" s="5" customFormat="1" ht="12.75" customHeight="1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</row>
    <row r="53" spans="1:68" s="5" customFormat="1" ht="12.75" customHeight="1">
      <c r="A53" s="329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</row>
    <row r="54" spans="1:68" s="121" customFormat="1" ht="12.75" customHeight="1">
      <c r="A54" s="330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</row>
    <row r="55" spans="1:68" s="5" customFormat="1" ht="12.75" customHeight="1">
      <c r="A55" s="332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</row>
    <row r="56" spans="1:68" s="5" customFormat="1" ht="12.75" customHeight="1">
      <c r="A56" s="332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42"/>
      <c r="P56" s="328"/>
      <c r="Q56" s="328"/>
      <c r="R56" s="328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</row>
    <row r="57" spans="1:68" s="5" customFormat="1" ht="12.75" customHeight="1">
      <c r="A57" s="5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</row>
    <row r="58" spans="2:68" s="5" customFormat="1" ht="12.75" customHeight="1"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</row>
    <row r="59" spans="1:68" s="5" customFormat="1" ht="12.75" customHeight="1">
      <c r="A59" s="329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</row>
    <row r="60" spans="1:68" s="121" customFormat="1" ht="12.75" customHeight="1">
      <c r="A60" s="330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</row>
    <row r="61" spans="1:68" s="5" customFormat="1" ht="12.75" customHeight="1">
      <c r="A61" s="33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</row>
    <row r="62" spans="1:68" s="5" customFormat="1" ht="12.75" customHeight="1">
      <c r="A62" s="332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</row>
    <row r="63" spans="1:68" s="5" customFormat="1" ht="12.75" customHeight="1">
      <c r="A63" s="334"/>
      <c r="B63" s="33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</row>
    <row r="64" spans="2:68" s="5" customFormat="1" ht="12.75" customHeight="1"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</row>
    <row r="65" spans="1:68" s="5" customFormat="1" ht="12.75" customHeight="1">
      <c r="A65" s="329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</row>
    <row r="66" spans="1:68" s="121" customFormat="1" ht="12.75" customHeight="1">
      <c r="A66" s="330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</row>
    <row r="67" spans="1:68" s="5" customFormat="1" ht="12.75" customHeight="1">
      <c r="A67" s="33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</row>
    <row r="68" spans="1:68" s="5" customFormat="1" ht="12.75" customHeight="1">
      <c r="A68" s="332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</row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</sheetData>
  <sheetProtection selectLockedCells="1" selectUnlockedCells="1"/>
  <mergeCells count="19">
    <mergeCell ref="BN3:BQ3"/>
    <mergeCell ref="BR3:BU3"/>
    <mergeCell ref="BV3:BY3"/>
    <mergeCell ref="AX3:BA3"/>
    <mergeCell ref="BB3:BE3"/>
    <mergeCell ref="BF3:BI3"/>
    <mergeCell ref="BJ3:BM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  <mergeCell ref="V3:Y3"/>
  </mergeCells>
  <conditionalFormatting sqref="B52:R68">
    <cfRule type="cellIs" priority="1" dxfId="0" operator="notBetween" stopIfTrue="1">
      <formula>-0.1</formula>
      <formula>0.1</formula>
    </cfRule>
  </conditionalFormatting>
  <printOptions horizontalCentered="1" verticalCentered="1"/>
  <pageMargins left="0.39375" right="0.27569444444444446" top="0.9840277777777777" bottom="0.9840277777777777" header="0.5118055555555555" footer="0.5118055555555555"/>
  <pageSetup horizontalDpi="300" verticalDpi="300" orientation="landscape" paperSize="9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23"/>
  <sheetViews>
    <sheetView showGridLines="0" zoomScalePageLayoutView="0" workbookViewId="0" topLeftCell="A1">
      <pane ySplit="4" topLeftCell="A7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1.57421875" style="1" customWidth="1"/>
    <col min="2" max="9" width="5.8515625" style="1" customWidth="1"/>
    <col min="10" max="12" width="5.57421875" style="1" customWidth="1"/>
    <col min="13" max="16" width="7.00390625" style="1" customWidth="1"/>
    <col min="17" max="17" width="11.421875" style="1" customWidth="1"/>
    <col min="18" max="18" width="7.00390625" style="5" customWidth="1"/>
    <col min="19" max="16384" width="11.421875" style="1" customWidth="1"/>
  </cols>
  <sheetData>
    <row r="1" ht="11.25">
      <c r="A1" s="133" t="s">
        <v>84</v>
      </c>
    </row>
    <row r="3" spans="1:18" ht="12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135" t="s">
        <v>85</v>
      </c>
      <c r="R3" s="135"/>
    </row>
    <row r="4" spans="1:18" ht="11.25">
      <c r="A4" s="136"/>
      <c r="B4" s="12">
        <v>2002</v>
      </c>
      <c r="C4" s="12">
        <v>2003</v>
      </c>
      <c r="D4" s="12">
        <v>2004</v>
      </c>
      <c r="E4" s="12">
        <v>2005</v>
      </c>
      <c r="F4" s="12">
        <v>2006</v>
      </c>
      <c r="G4" s="12">
        <v>2007</v>
      </c>
      <c r="H4" s="137">
        <v>2008</v>
      </c>
      <c r="I4" s="138" t="s">
        <v>86</v>
      </c>
      <c r="J4" s="139">
        <v>2010</v>
      </c>
      <c r="K4" s="139">
        <v>2011</v>
      </c>
      <c r="L4" s="140">
        <v>2012</v>
      </c>
      <c r="M4" s="141" t="s">
        <v>87</v>
      </c>
      <c r="N4" s="139">
        <v>2013</v>
      </c>
      <c r="O4" s="139" t="s">
        <v>88</v>
      </c>
      <c r="P4" s="139" t="s">
        <v>89</v>
      </c>
      <c r="R4" s="321"/>
    </row>
    <row r="5" spans="1:18" ht="11.25">
      <c r="A5" s="142" t="s">
        <v>76</v>
      </c>
      <c r="B5" s="143">
        <v>1410</v>
      </c>
      <c r="C5" s="143">
        <v>1490</v>
      </c>
      <c r="D5" s="143">
        <v>1490</v>
      </c>
      <c r="E5" s="143">
        <v>1560</v>
      </c>
      <c r="F5" s="143">
        <v>1610</v>
      </c>
      <c r="G5" s="143">
        <v>1660</v>
      </c>
      <c r="H5" s="144">
        <v>1700</v>
      </c>
      <c r="I5" s="145">
        <v>1730</v>
      </c>
      <c r="J5" s="143">
        <v>1760</v>
      </c>
      <c r="K5" s="143">
        <v>1800</v>
      </c>
      <c r="L5" s="146">
        <v>1770</v>
      </c>
      <c r="M5" s="147">
        <v>1820</v>
      </c>
      <c r="N5" s="143">
        <v>1840</v>
      </c>
      <c r="O5" s="143">
        <v>1850</v>
      </c>
      <c r="P5" s="143">
        <v>1880</v>
      </c>
      <c r="R5" s="324"/>
    </row>
    <row r="6" spans="1:18" ht="11.25">
      <c r="A6" s="148" t="s">
        <v>90</v>
      </c>
      <c r="B6" s="149">
        <v>3330</v>
      </c>
      <c r="C6" s="149">
        <v>3410</v>
      </c>
      <c r="D6" s="149">
        <v>3270</v>
      </c>
      <c r="E6" s="149">
        <v>3510</v>
      </c>
      <c r="F6" s="149">
        <v>3630</v>
      </c>
      <c r="G6" s="149">
        <v>3780</v>
      </c>
      <c r="H6" s="150">
        <v>3990</v>
      </c>
      <c r="I6" s="151">
        <v>3850</v>
      </c>
      <c r="J6" s="149">
        <v>3950</v>
      </c>
      <c r="K6" s="149">
        <v>4020</v>
      </c>
      <c r="L6" s="152">
        <v>3900</v>
      </c>
      <c r="M6" s="153">
        <v>4000</v>
      </c>
      <c r="N6" s="149">
        <v>4060</v>
      </c>
      <c r="O6" s="149">
        <v>4080</v>
      </c>
      <c r="P6" s="149">
        <v>4090</v>
      </c>
      <c r="R6" s="325"/>
    </row>
    <row r="7" spans="1:18" ht="11.25">
      <c r="A7" s="148" t="s">
        <v>91</v>
      </c>
      <c r="B7" s="149">
        <v>1790</v>
      </c>
      <c r="C7" s="149">
        <v>1890</v>
      </c>
      <c r="D7" s="149">
        <v>1880</v>
      </c>
      <c r="E7" s="149">
        <v>1930</v>
      </c>
      <c r="F7" s="149">
        <v>1990</v>
      </c>
      <c r="G7" s="149">
        <v>2040</v>
      </c>
      <c r="H7" s="150">
        <v>2110</v>
      </c>
      <c r="I7" s="151">
        <v>2130</v>
      </c>
      <c r="J7" s="149">
        <v>2190</v>
      </c>
      <c r="K7" s="149">
        <v>2220</v>
      </c>
      <c r="L7" s="152">
        <v>2240</v>
      </c>
      <c r="M7" s="153">
        <v>2270</v>
      </c>
      <c r="N7" s="149">
        <v>2330</v>
      </c>
      <c r="O7" s="149">
        <v>2330</v>
      </c>
      <c r="P7" s="149">
        <v>2360</v>
      </c>
      <c r="R7" s="325"/>
    </row>
    <row r="8" spans="1:18" ht="11.25">
      <c r="A8" s="148" t="s">
        <v>92</v>
      </c>
      <c r="B8" s="149">
        <v>1240</v>
      </c>
      <c r="C8" s="149">
        <v>1300</v>
      </c>
      <c r="D8" s="149">
        <v>1310</v>
      </c>
      <c r="E8" s="149">
        <v>1360</v>
      </c>
      <c r="F8" s="149">
        <v>1390</v>
      </c>
      <c r="G8" s="149">
        <v>1460</v>
      </c>
      <c r="H8" s="150">
        <v>1510</v>
      </c>
      <c r="I8" s="151">
        <v>1560</v>
      </c>
      <c r="J8" s="149">
        <v>1580</v>
      </c>
      <c r="K8" s="149">
        <v>1630</v>
      </c>
      <c r="L8" s="152">
        <v>1650</v>
      </c>
      <c r="M8" s="153">
        <v>1670</v>
      </c>
      <c r="N8" s="149">
        <v>1710</v>
      </c>
      <c r="O8" s="149">
        <v>1740</v>
      </c>
      <c r="P8" s="149">
        <v>1760</v>
      </c>
      <c r="R8" s="325"/>
    </row>
    <row r="9" spans="1:18" ht="11.25">
      <c r="A9" s="148" t="s">
        <v>93</v>
      </c>
      <c r="B9" s="149">
        <v>1320</v>
      </c>
      <c r="C9" s="149">
        <v>1390</v>
      </c>
      <c r="D9" s="149">
        <v>1400</v>
      </c>
      <c r="E9" s="149">
        <v>1450</v>
      </c>
      <c r="F9" s="149">
        <v>1500</v>
      </c>
      <c r="G9" s="149">
        <v>1540</v>
      </c>
      <c r="H9" s="150">
        <v>1560</v>
      </c>
      <c r="I9" s="151">
        <v>1600</v>
      </c>
      <c r="J9" s="149">
        <v>1630</v>
      </c>
      <c r="K9" s="149">
        <v>1660</v>
      </c>
      <c r="L9" s="152">
        <v>1650</v>
      </c>
      <c r="M9" s="153">
        <v>1700</v>
      </c>
      <c r="N9" s="149">
        <v>1710</v>
      </c>
      <c r="O9" s="149">
        <v>1720</v>
      </c>
      <c r="P9" s="149">
        <v>1750</v>
      </c>
      <c r="R9" s="325"/>
    </row>
    <row r="10" spans="1:18" ht="11.25">
      <c r="A10" s="154" t="s">
        <v>94</v>
      </c>
      <c r="B10" s="149">
        <v>1310</v>
      </c>
      <c r="C10" s="149">
        <v>1390</v>
      </c>
      <c r="D10" s="149">
        <v>1400</v>
      </c>
      <c r="E10" s="149">
        <v>1450</v>
      </c>
      <c r="F10" s="149">
        <v>1500</v>
      </c>
      <c r="G10" s="149">
        <v>1540</v>
      </c>
      <c r="H10" s="150">
        <v>1560</v>
      </c>
      <c r="I10" s="151">
        <v>1590</v>
      </c>
      <c r="J10" s="149">
        <v>1620</v>
      </c>
      <c r="K10" s="149">
        <v>1650</v>
      </c>
      <c r="L10" s="152">
        <v>1670</v>
      </c>
      <c r="M10" s="153">
        <v>1690</v>
      </c>
      <c r="N10" s="149">
        <v>1700</v>
      </c>
      <c r="O10" s="149">
        <v>1700</v>
      </c>
      <c r="P10" s="149">
        <v>1740</v>
      </c>
      <c r="R10" s="325"/>
    </row>
    <row r="11" spans="1:18" ht="11.25">
      <c r="A11" s="155" t="s">
        <v>95</v>
      </c>
      <c r="B11" s="156">
        <v>1160</v>
      </c>
      <c r="C11" s="156">
        <v>1170</v>
      </c>
      <c r="D11" s="156">
        <v>1220</v>
      </c>
      <c r="E11" s="156">
        <v>1270</v>
      </c>
      <c r="F11" s="156">
        <v>1310</v>
      </c>
      <c r="G11" s="156">
        <v>1340</v>
      </c>
      <c r="H11" s="157">
        <v>1420</v>
      </c>
      <c r="I11" s="158">
        <v>1410</v>
      </c>
      <c r="J11" s="156">
        <v>1430</v>
      </c>
      <c r="K11" s="156">
        <v>1490</v>
      </c>
      <c r="L11" s="159">
        <v>1490</v>
      </c>
      <c r="M11" s="160">
        <v>1520</v>
      </c>
      <c r="N11" s="156">
        <v>1550</v>
      </c>
      <c r="O11" s="156">
        <v>1580</v>
      </c>
      <c r="P11" s="156">
        <v>1600</v>
      </c>
      <c r="R11" s="325"/>
    </row>
    <row r="12" spans="1:18" ht="11.25">
      <c r="A12" s="161" t="s">
        <v>96</v>
      </c>
      <c r="B12" s="143">
        <v>1420</v>
      </c>
      <c r="C12" s="143">
        <v>1510</v>
      </c>
      <c r="D12" s="143">
        <v>1490</v>
      </c>
      <c r="E12" s="143">
        <v>1570</v>
      </c>
      <c r="F12" s="143">
        <v>1630</v>
      </c>
      <c r="G12" s="143">
        <v>1690</v>
      </c>
      <c r="H12" s="144">
        <v>1730</v>
      </c>
      <c r="I12" s="145">
        <v>1780</v>
      </c>
      <c r="J12" s="143">
        <v>1820</v>
      </c>
      <c r="K12" s="143">
        <v>1850</v>
      </c>
      <c r="L12" s="146">
        <v>1820</v>
      </c>
      <c r="M12" s="147">
        <v>1880</v>
      </c>
      <c r="N12" s="143">
        <v>1900</v>
      </c>
      <c r="O12" s="143">
        <v>1910</v>
      </c>
      <c r="P12" s="143">
        <v>1950</v>
      </c>
      <c r="R12" s="324"/>
    </row>
    <row r="13" spans="1:18" ht="11.25">
      <c r="A13" s="148" t="s">
        <v>90</v>
      </c>
      <c r="B13" s="149">
        <v>3420</v>
      </c>
      <c r="C13" s="149">
        <v>3520</v>
      </c>
      <c r="D13" s="149">
        <v>3360</v>
      </c>
      <c r="E13" s="149">
        <v>3660</v>
      </c>
      <c r="F13" s="149">
        <v>3800</v>
      </c>
      <c r="G13" s="149">
        <v>3970</v>
      </c>
      <c r="H13" s="150">
        <v>4200</v>
      </c>
      <c r="I13" s="151">
        <v>4080</v>
      </c>
      <c r="J13" s="149">
        <v>4170</v>
      </c>
      <c r="K13" s="149">
        <v>4230</v>
      </c>
      <c r="L13" s="152">
        <v>4150</v>
      </c>
      <c r="M13" s="153">
        <v>4260</v>
      </c>
      <c r="N13" s="149">
        <v>4300</v>
      </c>
      <c r="O13" s="149">
        <v>4300</v>
      </c>
      <c r="P13" s="149">
        <v>4290</v>
      </c>
      <c r="R13" s="325"/>
    </row>
    <row r="14" spans="1:18" ht="11.25">
      <c r="A14" s="148" t="s">
        <v>91</v>
      </c>
      <c r="B14" s="149">
        <v>1810</v>
      </c>
      <c r="C14" s="149">
        <v>1900</v>
      </c>
      <c r="D14" s="149">
        <v>1890</v>
      </c>
      <c r="E14" s="149">
        <v>1940</v>
      </c>
      <c r="F14" s="149">
        <v>2030</v>
      </c>
      <c r="G14" s="149">
        <v>2080</v>
      </c>
      <c r="H14" s="150">
        <v>2130</v>
      </c>
      <c r="I14" s="151">
        <v>2170</v>
      </c>
      <c r="J14" s="149">
        <v>2230</v>
      </c>
      <c r="K14" s="149">
        <v>2250</v>
      </c>
      <c r="L14" s="152">
        <v>2270</v>
      </c>
      <c r="M14" s="153">
        <v>2310</v>
      </c>
      <c r="N14" s="149">
        <v>2370</v>
      </c>
      <c r="O14" s="149">
        <v>2370</v>
      </c>
      <c r="P14" s="149">
        <v>2400</v>
      </c>
      <c r="R14" s="325"/>
    </row>
    <row r="15" spans="1:18" ht="11.25">
      <c r="A15" s="148" t="s">
        <v>92</v>
      </c>
      <c r="B15" s="149">
        <v>1250</v>
      </c>
      <c r="C15" s="149">
        <v>1320</v>
      </c>
      <c r="D15" s="149">
        <v>1310</v>
      </c>
      <c r="E15" s="149">
        <v>1360</v>
      </c>
      <c r="F15" s="149">
        <v>1390</v>
      </c>
      <c r="G15" s="149">
        <v>1470</v>
      </c>
      <c r="H15" s="150">
        <v>1530</v>
      </c>
      <c r="I15" s="151">
        <v>1580</v>
      </c>
      <c r="J15" s="149">
        <v>1600</v>
      </c>
      <c r="K15" s="149">
        <v>1640</v>
      </c>
      <c r="L15" s="152">
        <v>1670</v>
      </c>
      <c r="M15" s="153">
        <v>1690</v>
      </c>
      <c r="N15" s="149">
        <v>1720</v>
      </c>
      <c r="O15" s="149">
        <v>1760</v>
      </c>
      <c r="P15" s="149">
        <v>1790</v>
      </c>
      <c r="R15" s="325"/>
    </row>
    <row r="16" spans="1:18" ht="11.25">
      <c r="A16" s="148" t="s">
        <v>93</v>
      </c>
      <c r="B16" s="149">
        <v>1310</v>
      </c>
      <c r="C16" s="149">
        <v>1390</v>
      </c>
      <c r="D16" s="149">
        <v>1400</v>
      </c>
      <c r="E16" s="149">
        <v>1450</v>
      </c>
      <c r="F16" s="149">
        <v>1500</v>
      </c>
      <c r="G16" s="149">
        <v>1540</v>
      </c>
      <c r="H16" s="150">
        <v>1570</v>
      </c>
      <c r="I16" s="151">
        <v>1610</v>
      </c>
      <c r="J16" s="149">
        <v>1640</v>
      </c>
      <c r="K16" s="149">
        <v>1680</v>
      </c>
      <c r="L16" s="152">
        <v>1670</v>
      </c>
      <c r="M16" s="153">
        <v>1720</v>
      </c>
      <c r="N16" s="149">
        <v>1740</v>
      </c>
      <c r="O16" s="149">
        <v>1750</v>
      </c>
      <c r="P16" s="149">
        <v>1780</v>
      </c>
      <c r="R16" s="325"/>
    </row>
    <row r="17" spans="1:18" ht="11.25">
      <c r="A17" s="154" t="s">
        <v>94</v>
      </c>
      <c r="B17" s="149">
        <v>1310</v>
      </c>
      <c r="C17" s="149">
        <v>1390</v>
      </c>
      <c r="D17" s="149">
        <v>1390</v>
      </c>
      <c r="E17" s="149">
        <v>1450</v>
      </c>
      <c r="F17" s="149">
        <v>1500</v>
      </c>
      <c r="G17" s="149">
        <v>1540</v>
      </c>
      <c r="H17" s="150">
        <v>1560</v>
      </c>
      <c r="I17" s="151">
        <v>1600</v>
      </c>
      <c r="J17" s="149">
        <v>1640</v>
      </c>
      <c r="K17" s="149">
        <v>1670</v>
      </c>
      <c r="L17" s="152">
        <v>1690</v>
      </c>
      <c r="M17" s="153">
        <v>1710</v>
      </c>
      <c r="N17" s="149">
        <v>1730</v>
      </c>
      <c r="O17" s="149">
        <v>1730</v>
      </c>
      <c r="P17" s="149">
        <v>1770</v>
      </c>
      <c r="R17" s="325"/>
    </row>
    <row r="18" spans="1:18" ht="11.25">
      <c r="A18" s="155" t="s">
        <v>95</v>
      </c>
      <c r="B18" s="156">
        <v>1150</v>
      </c>
      <c r="C18" s="156">
        <v>1160</v>
      </c>
      <c r="D18" s="156">
        <v>1210</v>
      </c>
      <c r="E18" s="156">
        <v>1270</v>
      </c>
      <c r="F18" s="156">
        <v>1310</v>
      </c>
      <c r="G18" s="156">
        <v>1350</v>
      </c>
      <c r="H18" s="157">
        <v>1410</v>
      </c>
      <c r="I18" s="158">
        <v>1410</v>
      </c>
      <c r="J18" s="156">
        <v>1420</v>
      </c>
      <c r="K18" s="156">
        <v>1490</v>
      </c>
      <c r="L18" s="159">
        <v>1490</v>
      </c>
      <c r="M18" s="160">
        <v>1510</v>
      </c>
      <c r="N18" s="156">
        <v>1550</v>
      </c>
      <c r="O18" s="156">
        <v>1580</v>
      </c>
      <c r="P18" s="156">
        <v>1610</v>
      </c>
      <c r="R18" s="325"/>
    </row>
    <row r="19" spans="1:18" ht="11.25">
      <c r="A19" s="161" t="s">
        <v>97</v>
      </c>
      <c r="B19" s="143">
        <v>1370</v>
      </c>
      <c r="C19" s="143">
        <v>1410</v>
      </c>
      <c r="D19" s="143">
        <v>1470</v>
      </c>
      <c r="E19" s="143">
        <v>1510</v>
      </c>
      <c r="F19" s="143">
        <v>1550</v>
      </c>
      <c r="G19" s="143">
        <v>1580</v>
      </c>
      <c r="H19" s="144">
        <v>1620</v>
      </c>
      <c r="I19" s="145">
        <v>1630</v>
      </c>
      <c r="J19" s="143">
        <v>1640</v>
      </c>
      <c r="K19" s="143">
        <v>1670</v>
      </c>
      <c r="L19" s="146">
        <v>1670</v>
      </c>
      <c r="M19" s="147">
        <v>1710</v>
      </c>
      <c r="N19" s="143">
        <v>1720</v>
      </c>
      <c r="O19" s="143">
        <v>1730</v>
      </c>
      <c r="P19" s="143">
        <v>1750</v>
      </c>
      <c r="R19" s="324"/>
    </row>
    <row r="20" spans="1:18" ht="11.25">
      <c r="A20" s="148" t="s">
        <v>90</v>
      </c>
      <c r="B20" s="149">
        <v>2730</v>
      </c>
      <c r="C20" s="149">
        <v>2650</v>
      </c>
      <c r="D20" s="149">
        <v>2820</v>
      </c>
      <c r="E20" s="149">
        <v>2700</v>
      </c>
      <c r="F20" s="149">
        <v>2720</v>
      </c>
      <c r="G20" s="149">
        <v>2800</v>
      </c>
      <c r="H20" s="150">
        <v>2940</v>
      </c>
      <c r="I20" s="151">
        <v>2760</v>
      </c>
      <c r="J20" s="149">
        <v>2870</v>
      </c>
      <c r="K20" s="149">
        <v>2910</v>
      </c>
      <c r="L20" s="152">
        <v>2960</v>
      </c>
      <c r="M20" s="153">
        <v>2990</v>
      </c>
      <c r="N20" s="149">
        <v>3070</v>
      </c>
      <c r="O20" s="149">
        <v>3160</v>
      </c>
      <c r="P20" s="149">
        <v>3160</v>
      </c>
      <c r="R20" s="325"/>
    </row>
    <row r="21" spans="1:18" ht="11.25">
      <c r="A21" s="148" t="s">
        <v>91</v>
      </c>
      <c r="B21" s="149">
        <v>1730</v>
      </c>
      <c r="C21" s="149">
        <v>1820</v>
      </c>
      <c r="D21" s="149">
        <v>1850</v>
      </c>
      <c r="E21" s="149">
        <v>1890</v>
      </c>
      <c r="F21" s="149">
        <v>1890</v>
      </c>
      <c r="G21" s="149">
        <v>1940</v>
      </c>
      <c r="H21" s="150">
        <v>2070</v>
      </c>
      <c r="I21" s="151">
        <v>2030</v>
      </c>
      <c r="J21" s="149">
        <v>2110</v>
      </c>
      <c r="K21" s="149">
        <v>2140</v>
      </c>
      <c r="L21" s="152">
        <v>2150</v>
      </c>
      <c r="M21" s="153">
        <v>2180</v>
      </c>
      <c r="N21" s="149">
        <v>2210</v>
      </c>
      <c r="O21" s="149">
        <v>2250</v>
      </c>
      <c r="P21" s="149">
        <v>2270</v>
      </c>
      <c r="R21" s="325"/>
    </row>
    <row r="22" spans="1:18" ht="11.25">
      <c r="A22" s="148" t="s">
        <v>92</v>
      </c>
      <c r="B22" s="149">
        <v>1200</v>
      </c>
      <c r="C22" s="149">
        <v>1240</v>
      </c>
      <c r="D22" s="149">
        <v>1300</v>
      </c>
      <c r="E22" s="149">
        <v>1350</v>
      </c>
      <c r="F22" s="149">
        <v>1390</v>
      </c>
      <c r="G22" s="149">
        <v>1440</v>
      </c>
      <c r="H22" s="150">
        <v>1480</v>
      </c>
      <c r="I22" s="151">
        <v>1520</v>
      </c>
      <c r="J22" s="149">
        <v>1550</v>
      </c>
      <c r="K22" s="149">
        <v>1600</v>
      </c>
      <c r="L22" s="152">
        <v>1630</v>
      </c>
      <c r="M22" s="153">
        <v>1650</v>
      </c>
      <c r="N22" s="149">
        <v>1680</v>
      </c>
      <c r="O22" s="149">
        <v>1700</v>
      </c>
      <c r="P22" s="149">
        <v>1710</v>
      </c>
      <c r="R22" s="325"/>
    </row>
    <row r="23" spans="1:18" ht="11.25">
      <c r="A23" s="148" t="s">
        <v>93</v>
      </c>
      <c r="B23" s="149">
        <v>1330</v>
      </c>
      <c r="C23" s="149">
        <v>1360</v>
      </c>
      <c r="D23" s="149">
        <v>1420</v>
      </c>
      <c r="E23" s="149">
        <v>1460</v>
      </c>
      <c r="F23" s="149">
        <v>1500</v>
      </c>
      <c r="G23" s="149">
        <v>1540</v>
      </c>
      <c r="H23" s="150">
        <v>1560</v>
      </c>
      <c r="I23" s="151">
        <v>1580</v>
      </c>
      <c r="J23" s="149">
        <v>1590</v>
      </c>
      <c r="K23" s="149">
        <v>1620</v>
      </c>
      <c r="L23" s="152">
        <v>1610</v>
      </c>
      <c r="M23" s="153">
        <v>1660</v>
      </c>
      <c r="N23" s="149">
        <v>1660</v>
      </c>
      <c r="O23" s="149">
        <v>1670</v>
      </c>
      <c r="P23" s="149">
        <v>1690</v>
      </c>
      <c r="R23" s="325"/>
    </row>
    <row r="24" spans="1:18" ht="11.25">
      <c r="A24" s="154" t="s">
        <v>94</v>
      </c>
      <c r="B24" s="149">
        <v>1330</v>
      </c>
      <c r="C24" s="149">
        <v>1360</v>
      </c>
      <c r="D24" s="149">
        <v>1420</v>
      </c>
      <c r="E24" s="149">
        <v>1460</v>
      </c>
      <c r="F24" s="149">
        <v>1500</v>
      </c>
      <c r="G24" s="149">
        <v>1530</v>
      </c>
      <c r="H24" s="150">
        <v>1550</v>
      </c>
      <c r="I24" s="151">
        <v>1570</v>
      </c>
      <c r="J24" s="149">
        <v>1580</v>
      </c>
      <c r="K24" s="149">
        <v>1610</v>
      </c>
      <c r="L24" s="152">
        <v>1630</v>
      </c>
      <c r="M24" s="153">
        <v>1650</v>
      </c>
      <c r="N24" s="149">
        <v>1650</v>
      </c>
      <c r="O24" s="149">
        <v>1650</v>
      </c>
      <c r="P24" s="149">
        <v>1680</v>
      </c>
      <c r="R24" s="325"/>
    </row>
    <row r="25" spans="1:18" ht="11.25">
      <c r="A25" s="155" t="s">
        <v>95</v>
      </c>
      <c r="B25" s="156">
        <v>1190</v>
      </c>
      <c r="C25" s="156">
        <v>1220</v>
      </c>
      <c r="D25" s="156">
        <v>1250</v>
      </c>
      <c r="E25" s="156">
        <v>1260</v>
      </c>
      <c r="F25" s="156">
        <v>1290</v>
      </c>
      <c r="G25" s="156">
        <v>1320</v>
      </c>
      <c r="H25" s="157">
        <v>1420</v>
      </c>
      <c r="I25" s="158">
        <v>1410</v>
      </c>
      <c r="J25" s="156">
        <v>1430</v>
      </c>
      <c r="K25" s="156">
        <v>1480</v>
      </c>
      <c r="L25" s="159">
        <v>1500</v>
      </c>
      <c r="M25" s="160">
        <v>1520</v>
      </c>
      <c r="N25" s="156">
        <v>1550</v>
      </c>
      <c r="O25" s="156">
        <v>1580</v>
      </c>
      <c r="P25" s="156">
        <v>1590</v>
      </c>
      <c r="R25" s="325"/>
    </row>
    <row r="26" spans="1:18" ht="11.25">
      <c r="A26" s="162" t="s">
        <v>98</v>
      </c>
      <c r="B26" s="149">
        <v>1810</v>
      </c>
      <c r="C26" s="149">
        <v>1830</v>
      </c>
      <c r="D26" s="149">
        <v>1890</v>
      </c>
      <c r="E26" s="149">
        <v>1960</v>
      </c>
      <c r="F26" s="149">
        <v>1960</v>
      </c>
      <c r="G26" s="149">
        <v>2000</v>
      </c>
      <c r="H26" s="150">
        <v>2070</v>
      </c>
      <c r="I26" s="151">
        <v>2110</v>
      </c>
      <c r="J26" s="149">
        <v>2180</v>
      </c>
      <c r="K26" s="149">
        <v>2250</v>
      </c>
      <c r="L26" s="152">
        <v>2280</v>
      </c>
      <c r="M26" s="153">
        <v>2320</v>
      </c>
      <c r="N26" s="149">
        <v>2340</v>
      </c>
      <c r="O26" s="149">
        <v>2370</v>
      </c>
      <c r="P26" s="149">
        <v>2360</v>
      </c>
      <c r="R26" s="325"/>
    </row>
    <row r="27" spans="1:18" ht="11.25">
      <c r="A27" s="148" t="s">
        <v>90</v>
      </c>
      <c r="B27" s="149">
        <v>3650</v>
      </c>
      <c r="C27" s="149">
        <v>3530</v>
      </c>
      <c r="D27" s="149">
        <v>3690</v>
      </c>
      <c r="E27" s="149">
        <v>3820</v>
      </c>
      <c r="F27" s="149">
        <v>3820</v>
      </c>
      <c r="G27" s="149">
        <v>3900</v>
      </c>
      <c r="H27" s="150">
        <v>4050</v>
      </c>
      <c r="I27" s="151">
        <v>4070</v>
      </c>
      <c r="J27" s="149">
        <v>4150</v>
      </c>
      <c r="K27" s="149">
        <v>4340</v>
      </c>
      <c r="L27" s="152">
        <v>4470</v>
      </c>
      <c r="M27" s="153">
        <v>4520</v>
      </c>
      <c r="N27" s="149">
        <v>4530</v>
      </c>
      <c r="O27" s="149">
        <v>4590</v>
      </c>
      <c r="P27" s="149">
        <v>4600</v>
      </c>
      <c r="R27" s="325"/>
    </row>
    <row r="28" spans="1:18" ht="11.25">
      <c r="A28" s="148" t="s">
        <v>91</v>
      </c>
      <c r="B28" s="149">
        <v>2280</v>
      </c>
      <c r="C28" s="149">
        <v>2280</v>
      </c>
      <c r="D28" s="149">
        <v>2390</v>
      </c>
      <c r="E28" s="149">
        <v>2470</v>
      </c>
      <c r="F28" s="149">
        <v>2480</v>
      </c>
      <c r="G28" s="149">
        <v>2540</v>
      </c>
      <c r="H28" s="150">
        <v>2640</v>
      </c>
      <c r="I28" s="151">
        <v>2610</v>
      </c>
      <c r="J28" s="149">
        <v>2770</v>
      </c>
      <c r="K28" s="149">
        <v>2790</v>
      </c>
      <c r="L28" s="152">
        <v>3010</v>
      </c>
      <c r="M28" s="153">
        <v>3050</v>
      </c>
      <c r="N28" s="149">
        <v>3090</v>
      </c>
      <c r="O28" s="149">
        <v>3210</v>
      </c>
      <c r="P28" s="149">
        <v>3110</v>
      </c>
      <c r="R28" s="325"/>
    </row>
    <row r="29" spans="1:18" ht="11.25">
      <c r="A29" s="148" t="s">
        <v>92</v>
      </c>
      <c r="B29" s="149">
        <v>1660</v>
      </c>
      <c r="C29" s="149">
        <v>1690</v>
      </c>
      <c r="D29" s="149">
        <v>1740</v>
      </c>
      <c r="E29" s="149">
        <v>1790</v>
      </c>
      <c r="F29" s="149">
        <v>1830</v>
      </c>
      <c r="G29" s="149">
        <v>1880</v>
      </c>
      <c r="H29" s="150">
        <v>1910</v>
      </c>
      <c r="I29" s="151">
        <v>1940</v>
      </c>
      <c r="J29" s="149">
        <v>2010</v>
      </c>
      <c r="K29" s="149">
        <v>2110</v>
      </c>
      <c r="L29" s="152">
        <v>2150</v>
      </c>
      <c r="M29" s="153">
        <v>2180</v>
      </c>
      <c r="N29" s="149">
        <v>2210</v>
      </c>
      <c r="O29" s="149">
        <v>2230</v>
      </c>
      <c r="P29" s="149">
        <v>2190</v>
      </c>
      <c r="R29" s="325"/>
    </row>
    <row r="30" spans="1:18" ht="11.25">
      <c r="A30" s="148" t="s">
        <v>93</v>
      </c>
      <c r="B30" s="149">
        <v>1620</v>
      </c>
      <c r="C30" s="149">
        <v>1650</v>
      </c>
      <c r="D30" s="149">
        <v>1700</v>
      </c>
      <c r="E30" s="149">
        <v>1760</v>
      </c>
      <c r="F30" s="149">
        <v>1760</v>
      </c>
      <c r="G30" s="149">
        <v>1800</v>
      </c>
      <c r="H30" s="150">
        <v>1870</v>
      </c>
      <c r="I30" s="151">
        <v>1910</v>
      </c>
      <c r="J30" s="149">
        <v>1950</v>
      </c>
      <c r="K30" s="149">
        <v>2020</v>
      </c>
      <c r="L30" s="152">
        <v>2050</v>
      </c>
      <c r="M30" s="153">
        <v>2090</v>
      </c>
      <c r="N30" s="149">
        <v>2110</v>
      </c>
      <c r="O30" s="149">
        <v>2120</v>
      </c>
      <c r="P30" s="149">
        <v>2130</v>
      </c>
      <c r="R30" s="325"/>
    </row>
    <row r="31" spans="1:18" ht="11.25">
      <c r="A31" s="154" t="s">
        <v>94</v>
      </c>
      <c r="B31" s="149">
        <v>1540</v>
      </c>
      <c r="C31" s="149">
        <v>1590</v>
      </c>
      <c r="D31" s="149">
        <v>1610</v>
      </c>
      <c r="E31" s="149">
        <v>1670</v>
      </c>
      <c r="F31" s="149">
        <v>1670</v>
      </c>
      <c r="G31" s="149">
        <v>1710</v>
      </c>
      <c r="H31" s="150">
        <v>1770</v>
      </c>
      <c r="I31" s="151">
        <v>1790</v>
      </c>
      <c r="J31" s="149">
        <v>1780</v>
      </c>
      <c r="K31" s="149">
        <v>1890</v>
      </c>
      <c r="L31" s="152">
        <v>1930</v>
      </c>
      <c r="M31" s="153">
        <v>1950</v>
      </c>
      <c r="N31" s="149">
        <v>1980</v>
      </c>
      <c r="O31" s="149">
        <v>2000</v>
      </c>
      <c r="P31" s="149">
        <v>2000</v>
      </c>
      <c r="R31" s="325"/>
    </row>
    <row r="32" spans="1:18" ht="11.25">
      <c r="A32" s="155" t="s">
        <v>95</v>
      </c>
      <c r="B32" s="149">
        <v>1500</v>
      </c>
      <c r="C32" s="149">
        <v>1510</v>
      </c>
      <c r="D32" s="149">
        <v>1580</v>
      </c>
      <c r="E32" s="149">
        <v>1650</v>
      </c>
      <c r="F32" s="149">
        <v>1690</v>
      </c>
      <c r="G32" s="149">
        <v>1720</v>
      </c>
      <c r="H32" s="150">
        <v>1800</v>
      </c>
      <c r="I32" s="151">
        <v>1890</v>
      </c>
      <c r="J32" s="149">
        <v>1870</v>
      </c>
      <c r="K32" s="149">
        <v>1790</v>
      </c>
      <c r="L32" s="152">
        <v>1800</v>
      </c>
      <c r="M32" s="153">
        <v>1820</v>
      </c>
      <c r="N32" s="149">
        <v>1940</v>
      </c>
      <c r="O32" s="149">
        <v>1990</v>
      </c>
      <c r="P32" s="149">
        <v>2010</v>
      </c>
      <c r="R32" s="325"/>
    </row>
    <row r="33" spans="1:18" ht="11.25">
      <c r="A33" s="163" t="s">
        <v>99</v>
      </c>
      <c r="B33" s="164">
        <v>1710</v>
      </c>
      <c r="C33" s="164">
        <v>1750</v>
      </c>
      <c r="D33" s="164">
        <v>1780</v>
      </c>
      <c r="E33" s="164">
        <v>1840</v>
      </c>
      <c r="F33" s="164">
        <v>1880</v>
      </c>
      <c r="G33" s="164">
        <v>1920</v>
      </c>
      <c r="H33" s="165">
        <v>2020</v>
      </c>
      <c r="I33" s="166">
        <v>2050</v>
      </c>
      <c r="J33" s="164">
        <v>2100</v>
      </c>
      <c r="K33" s="164">
        <v>2150</v>
      </c>
      <c r="L33" s="167">
        <v>2170</v>
      </c>
      <c r="M33" s="168">
        <v>2200</v>
      </c>
      <c r="N33" s="164">
        <v>2200</v>
      </c>
      <c r="O33" s="164">
        <v>2230</v>
      </c>
      <c r="P33" s="164">
        <v>2270</v>
      </c>
      <c r="R33" s="324"/>
    </row>
    <row r="34" spans="1:18" ht="11.25">
      <c r="A34" s="148" t="s">
        <v>90</v>
      </c>
      <c r="B34" s="149">
        <v>3510</v>
      </c>
      <c r="C34" s="149">
        <v>3580</v>
      </c>
      <c r="D34" s="149">
        <v>3630</v>
      </c>
      <c r="E34" s="149">
        <v>3720</v>
      </c>
      <c r="F34" s="149">
        <v>3770</v>
      </c>
      <c r="G34" s="149">
        <v>3870</v>
      </c>
      <c r="H34" s="150">
        <v>4120</v>
      </c>
      <c r="I34" s="151">
        <v>3940</v>
      </c>
      <c r="J34" s="149">
        <v>4140</v>
      </c>
      <c r="K34" s="149">
        <v>4170</v>
      </c>
      <c r="L34" s="152">
        <v>4220</v>
      </c>
      <c r="M34" s="153">
        <v>4270</v>
      </c>
      <c r="N34" s="149">
        <v>4270</v>
      </c>
      <c r="O34" s="149">
        <v>4310</v>
      </c>
      <c r="P34" s="149">
        <v>4400</v>
      </c>
      <c r="R34" s="325"/>
    </row>
    <row r="35" spans="1:20" ht="12.75">
      <c r="A35" s="148" t="s">
        <v>91</v>
      </c>
      <c r="B35" s="149">
        <v>1990</v>
      </c>
      <c r="C35" s="149">
        <v>2040</v>
      </c>
      <c r="D35" s="149">
        <v>2070</v>
      </c>
      <c r="E35" s="149">
        <v>2120</v>
      </c>
      <c r="F35" s="149">
        <v>2170</v>
      </c>
      <c r="G35" s="149">
        <v>2210</v>
      </c>
      <c r="H35" s="150">
        <v>2310</v>
      </c>
      <c r="I35" s="151">
        <v>2330</v>
      </c>
      <c r="J35" s="149">
        <v>2390</v>
      </c>
      <c r="K35" s="149">
        <v>2440</v>
      </c>
      <c r="L35" s="152">
        <v>2480</v>
      </c>
      <c r="M35" s="153">
        <v>2510</v>
      </c>
      <c r="N35" s="149">
        <v>2520</v>
      </c>
      <c r="O35" s="149">
        <v>2550</v>
      </c>
      <c r="P35" s="149">
        <v>2600</v>
      </c>
      <c r="R35" s="325"/>
      <c r="T35" s="169"/>
    </row>
    <row r="36" spans="1:20" ht="12.75">
      <c r="A36" s="148" t="s">
        <v>92</v>
      </c>
      <c r="B36" s="149">
        <v>1480</v>
      </c>
      <c r="C36" s="149">
        <v>1510</v>
      </c>
      <c r="D36" s="149">
        <v>1540</v>
      </c>
      <c r="E36" s="149">
        <v>1620</v>
      </c>
      <c r="F36" s="149">
        <v>1620</v>
      </c>
      <c r="G36" s="149">
        <v>1660</v>
      </c>
      <c r="H36" s="150">
        <v>1730</v>
      </c>
      <c r="I36" s="151">
        <v>1840</v>
      </c>
      <c r="J36" s="149">
        <v>1870</v>
      </c>
      <c r="K36" s="149">
        <v>1950</v>
      </c>
      <c r="L36" s="152">
        <v>1970</v>
      </c>
      <c r="M36" s="153">
        <v>2000</v>
      </c>
      <c r="N36" s="149">
        <v>2010</v>
      </c>
      <c r="O36" s="149">
        <v>2030</v>
      </c>
      <c r="P36" s="149">
        <v>2090</v>
      </c>
      <c r="R36" s="325"/>
      <c r="T36" s="169"/>
    </row>
    <row r="37" spans="1:18" ht="11.25">
      <c r="A37" s="148" t="s">
        <v>93</v>
      </c>
      <c r="B37" s="149">
        <v>1460</v>
      </c>
      <c r="C37" s="149">
        <v>1490</v>
      </c>
      <c r="D37" s="149">
        <v>1520</v>
      </c>
      <c r="E37" s="149">
        <v>1570</v>
      </c>
      <c r="F37" s="149">
        <v>1590</v>
      </c>
      <c r="G37" s="149">
        <v>1640</v>
      </c>
      <c r="H37" s="150">
        <v>1700</v>
      </c>
      <c r="I37" s="151">
        <v>1740</v>
      </c>
      <c r="J37" s="149">
        <v>1770</v>
      </c>
      <c r="K37" s="149">
        <v>1820</v>
      </c>
      <c r="L37" s="152">
        <v>1820</v>
      </c>
      <c r="M37" s="153">
        <v>1850</v>
      </c>
      <c r="N37" s="149">
        <v>1860</v>
      </c>
      <c r="O37" s="149">
        <v>1870</v>
      </c>
      <c r="P37" s="149">
        <v>1890</v>
      </c>
      <c r="R37" s="325"/>
    </row>
    <row r="38" spans="1:18" ht="11.25">
      <c r="A38" s="154" t="s">
        <v>94</v>
      </c>
      <c r="B38" s="149">
        <v>1370</v>
      </c>
      <c r="C38" s="149">
        <v>1410</v>
      </c>
      <c r="D38" s="149">
        <v>1440</v>
      </c>
      <c r="E38" s="149">
        <v>1490</v>
      </c>
      <c r="F38" s="149">
        <v>1530</v>
      </c>
      <c r="G38" s="149">
        <v>1570</v>
      </c>
      <c r="H38" s="150">
        <v>1630</v>
      </c>
      <c r="I38" s="151">
        <v>1650</v>
      </c>
      <c r="J38" s="149">
        <v>1680</v>
      </c>
      <c r="K38" s="149">
        <v>1740</v>
      </c>
      <c r="L38" s="152">
        <v>1740</v>
      </c>
      <c r="M38" s="153">
        <v>1760</v>
      </c>
      <c r="N38" s="149">
        <v>1760</v>
      </c>
      <c r="O38" s="149">
        <v>1760</v>
      </c>
      <c r="P38" s="149">
        <v>1780</v>
      </c>
      <c r="R38" s="325"/>
    </row>
    <row r="39" spans="1:18" ht="11.25">
      <c r="A39" s="155" t="s">
        <v>95</v>
      </c>
      <c r="B39" s="156">
        <v>1200</v>
      </c>
      <c r="C39" s="156">
        <v>1250</v>
      </c>
      <c r="D39" s="156">
        <v>1260</v>
      </c>
      <c r="E39" s="156">
        <v>1320</v>
      </c>
      <c r="F39" s="156">
        <v>1360</v>
      </c>
      <c r="G39" s="156">
        <v>1390</v>
      </c>
      <c r="H39" s="157">
        <v>1430</v>
      </c>
      <c r="I39" s="158">
        <v>1490</v>
      </c>
      <c r="J39" s="156">
        <v>1510</v>
      </c>
      <c r="K39" s="156">
        <v>1550</v>
      </c>
      <c r="L39" s="159">
        <v>1570</v>
      </c>
      <c r="M39" s="160">
        <v>1590</v>
      </c>
      <c r="N39" s="156">
        <v>1580</v>
      </c>
      <c r="O39" s="156">
        <v>1620</v>
      </c>
      <c r="P39" s="156">
        <v>1640</v>
      </c>
      <c r="R39" s="325"/>
    </row>
    <row r="40" spans="1:18" ht="11.25">
      <c r="A40" s="170" t="s">
        <v>50</v>
      </c>
      <c r="B40" s="143" t="s">
        <v>63</v>
      </c>
      <c r="C40" s="143" t="s">
        <v>63</v>
      </c>
      <c r="D40" s="143" t="s">
        <v>63</v>
      </c>
      <c r="E40" s="143" t="s">
        <v>63</v>
      </c>
      <c r="F40" s="143" t="s">
        <v>63</v>
      </c>
      <c r="G40" s="143" t="s">
        <v>63</v>
      </c>
      <c r="H40" s="165">
        <v>1980</v>
      </c>
      <c r="I40" s="166">
        <v>2010</v>
      </c>
      <c r="J40" s="143">
        <v>2060</v>
      </c>
      <c r="K40" s="143">
        <v>2110</v>
      </c>
      <c r="L40" s="146">
        <v>2130</v>
      </c>
      <c r="M40" s="147">
        <v>2160</v>
      </c>
      <c r="N40" s="143">
        <v>2170</v>
      </c>
      <c r="O40" s="143">
        <v>2190</v>
      </c>
      <c r="P40" s="143">
        <v>2240</v>
      </c>
      <c r="R40" s="324"/>
    </row>
    <row r="41" spans="1:18" ht="11.25">
      <c r="A41" s="148" t="s">
        <v>90</v>
      </c>
      <c r="B41" s="149" t="s">
        <v>63</v>
      </c>
      <c r="C41" s="149" t="s">
        <v>63</v>
      </c>
      <c r="D41" s="149" t="s">
        <v>63</v>
      </c>
      <c r="E41" s="149" t="s">
        <v>63</v>
      </c>
      <c r="F41" s="149" t="s">
        <v>63</v>
      </c>
      <c r="G41" s="149" t="s">
        <v>63</v>
      </c>
      <c r="H41" s="150">
        <v>3720</v>
      </c>
      <c r="I41" s="151">
        <v>3630</v>
      </c>
      <c r="J41" s="149">
        <v>3760</v>
      </c>
      <c r="K41" s="149">
        <v>3770</v>
      </c>
      <c r="L41" s="152">
        <v>3800</v>
      </c>
      <c r="M41" s="153">
        <v>3840</v>
      </c>
      <c r="N41" s="149">
        <v>4070</v>
      </c>
      <c r="O41" s="149">
        <v>3890</v>
      </c>
      <c r="P41" s="149">
        <v>3980</v>
      </c>
      <c r="R41" s="325"/>
    </row>
    <row r="42" spans="1:18" ht="11.25">
      <c r="A42" s="148" t="s">
        <v>91</v>
      </c>
      <c r="B42" s="149" t="s">
        <v>63</v>
      </c>
      <c r="C42" s="149" t="s">
        <v>63</v>
      </c>
      <c r="D42" s="149" t="s">
        <v>63</v>
      </c>
      <c r="E42" s="149" t="s">
        <v>63</v>
      </c>
      <c r="F42" s="149" t="s">
        <v>63</v>
      </c>
      <c r="G42" s="149" t="s">
        <v>63</v>
      </c>
      <c r="H42" s="150">
        <v>2140</v>
      </c>
      <c r="I42" s="151">
        <v>2160</v>
      </c>
      <c r="J42" s="149">
        <v>2210</v>
      </c>
      <c r="K42" s="149">
        <v>2260</v>
      </c>
      <c r="L42" s="152">
        <v>2270</v>
      </c>
      <c r="M42" s="153">
        <v>2300</v>
      </c>
      <c r="N42" s="149">
        <v>2410</v>
      </c>
      <c r="O42" s="149">
        <v>2340</v>
      </c>
      <c r="P42" s="149">
        <v>2380</v>
      </c>
      <c r="R42" s="325"/>
    </row>
    <row r="43" spans="1:18" ht="11.25">
      <c r="A43" s="148" t="s">
        <v>92</v>
      </c>
      <c r="B43" s="149" t="s">
        <v>63</v>
      </c>
      <c r="C43" s="149" t="s">
        <v>63</v>
      </c>
      <c r="D43" s="149" t="s">
        <v>63</v>
      </c>
      <c r="E43" s="149" t="s">
        <v>63</v>
      </c>
      <c r="F43" s="149" t="s">
        <v>63</v>
      </c>
      <c r="G43" s="149" t="s">
        <v>63</v>
      </c>
      <c r="H43" s="150">
        <v>1610</v>
      </c>
      <c r="I43" s="151">
        <v>1680</v>
      </c>
      <c r="J43" s="149">
        <v>1720</v>
      </c>
      <c r="K43" s="149">
        <v>1780</v>
      </c>
      <c r="L43" s="152">
        <v>1870</v>
      </c>
      <c r="M43" s="153">
        <v>1890</v>
      </c>
      <c r="N43" s="149">
        <v>1960</v>
      </c>
      <c r="O43" s="149">
        <v>1970</v>
      </c>
      <c r="P43" s="149">
        <v>2030</v>
      </c>
      <c r="R43" s="325"/>
    </row>
    <row r="44" spans="1:18" ht="11.25">
      <c r="A44" s="148" t="s">
        <v>93</v>
      </c>
      <c r="B44" s="149" t="s">
        <v>63</v>
      </c>
      <c r="C44" s="149" t="s">
        <v>63</v>
      </c>
      <c r="D44" s="149" t="s">
        <v>63</v>
      </c>
      <c r="E44" s="149" t="s">
        <v>63</v>
      </c>
      <c r="F44" s="149" t="s">
        <v>63</v>
      </c>
      <c r="G44" s="149" t="s">
        <v>63</v>
      </c>
      <c r="H44" s="150">
        <v>1700</v>
      </c>
      <c r="I44" s="151">
        <v>1730</v>
      </c>
      <c r="J44" s="149">
        <v>1770</v>
      </c>
      <c r="K44" s="149">
        <v>1820</v>
      </c>
      <c r="L44" s="152">
        <v>1800</v>
      </c>
      <c r="M44" s="153">
        <v>1830</v>
      </c>
      <c r="N44" s="149">
        <v>1830</v>
      </c>
      <c r="O44" s="149">
        <v>1830</v>
      </c>
      <c r="P44" s="149">
        <v>1860</v>
      </c>
      <c r="R44" s="325"/>
    </row>
    <row r="45" spans="1:18" ht="11.25">
      <c r="A45" s="154" t="s">
        <v>94</v>
      </c>
      <c r="B45" s="149" t="s">
        <v>63</v>
      </c>
      <c r="C45" s="149" t="s">
        <v>63</v>
      </c>
      <c r="D45" s="149" t="s">
        <v>63</v>
      </c>
      <c r="E45" s="149" t="s">
        <v>63</v>
      </c>
      <c r="F45" s="149" t="s">
        <v>63</v>
      </c>
      <c r="G45" s="149" t="s">
        <v>63</v>
      </c>
      <c r="H45" s="150">
        <v>1630</v>
      </c>
      <c r="I45" s="151">
        <v>1640</v>
      </c>
      <c r="J45" s="149">
        <v>1680</v>
      </c>
      <c r="K45" s="149">
        <v>1730</v>
      </c>
      <c r="L45" s="152">
        <v>1710</v>
      </c>
      <c r="M45" s="153">
        <v>1730</v>
      </c>
      <c r="N45" s="149">
        <v>1730</v>
      </c>
      <c r="O45" s="149">
        <v>1730</v>
      </c>
      <c r="P45" s="149">
        <v>1750</v>
      </c>
      <c r="R45" s="325"/>
    </row>
    <row r="46" spans="1:20" ht="12.75">
      <c r="A46" s="155" t="s">
        <v>95</v>
      </c>
      <c r="B46" s="156" t="s">
        <v>63</v>
      </c>
      <c r="C46" s="156" t="s">
        <v>63</v>
      </c>
      <c r="D46" s="156" t="s">
        <v>63</v>
      </c>
      <c r="E46" s="156" t="s">
        <v>63</v>
      </c>
      <c r="F46" s="156" t="s">
        <v>63</v>
      </c>
      <c r="G46" s="156" t="s">
        <v>63</v>
      </c>
      <c r="H46" s="157">
        <v>1430</v>
      </c>
      <c r="I46" s="158">
        <v>1480</v>
      </c>
      <c r="J46" s="156">
        <v>1510</v>
      </c>
      <c r="K46" s="156">
        <v>1550</v>
      </c>
      <c r="L46" s="159">
        <v>1570</v>
      </c>
      <c r="M46" s="160">
        <v>1590</v>
      </c>
      <c r="N46" s="156">
        <v>1580</v>
      </c>
      <c r="O46" s="156">
        <v>1620</v>
      </c>
      <c r="P46" s="156">
        <v>1640</v>
      </c>
      <c r="Q46" s="171"/>
      <c r="R46" s="325"/>
      <c r="S46" s="171"/>
      <c r="T46" s="171"/>
    </row>
    <row r="47" spans="1:20" ht="12.75">
      <c r="A47" s="163" t="s">
        <v>100</v>
      </c>
      <c r="B47" s="164">
        <v>1730</v>
      </c>
      <c r="C47" s="164">
        <v>1770</v>
      </c>
      <c r="D47" s="164">
        <v>1810</v>
      </c>
      <c r="E47" s="164">
        <v>1860</v>
      </c>
      <c r="F47" s="164">
        <v>1890</v>
      </c>
      <c r="G47" s="164">
        <v>1960</v>
      </c>
      <c r="H47" s="165">
        <v>2020</v>
      </c>
      <c r="I47" s="166">
        <v>2040</v>
      </c>
      <c r="J47" s="164">
        <v>2090</v>
      </c>
      <c r="K47" s="164">
        <v>2130</v>
      </c>
      <c r="L47" s="167">
        <v>2130</v>
      </c>
      <c r="M47" s="168">
        <v>2160</v>
      </c>
      <c r="N47" s="164">
        <v>2180</v>
      </c>
      <c r="O47" s="164">
        <v>2210.039890125</v>
      </c>
      <c r="P47" s="164">
        <v>2240</v>
      </c>
      <c r="Q47" s="171"/>
      <c r="R47" s="324"/>
      <c r="S47" s="171"/>
      <c r="T47" s="171"/>
    </row>
    <row r="48" spans="1:20" ht="12" customHeight="1">
      <c r="A48" s="148" t="s">
        <v>101</v>
      </c>
      <c r="B48" s="149">
        <v>3500</v>
      </c>
      <c r="C48" s="149">
        <v>3530</v>
      </c>
      <c r="D48" s="149">
        <v>3600</v>
      </c>
      <c r="E48" s="149">
        <v>3720</v>
      </c>
      <c r="F48" s="149">
        <v>3790</v>
      </c>
      <c r="G48" s="149">
        <v>3930</v>
      </c>
      <c r="H48" s="150">
        <v>3910</v>
      </c>
      <c r="I48" s="151">
        <v>3860</v>
      </c>
      <c r="J48" s="149">
        <v>3960</v>
      </c>
      <c r="K48" s="149">
        <v>3990</v>
      </c>
      <c r="L48" s="152">
        <v>3880</v>
      </c>
      <c r="M48" s="153">
        <v>3940</v>
      </c>
      <c r="N48" s="149">
        <v>3930</v>
      </c>
      <c r="O48" s="149">
        <v>3960</v>
      </c>
      <c r="P48" s="149">
        <v>4010</v>
      </c>
      <c r="Q48" s="171"/>
      <c r="R48" s="325"/>
      <c r="S48" s="171"/>
      <c r="T48" s="171"/>
    </row>
    <row r="49" spans="1:20" ht="12" customHeight="1">
      <c r="A49" s="148" t="s">
        <v>91</v>
      </c>
      <c r="B49" s="149">
        <v>1800</v>
      </c>
      <c r="C49" s="149">
        <v>1830</v>
      </c>
      <c r="D49" s="149">
        <v>1870</v>
      </c>
      <c r="E49" s="149">
        <v>1920</v>
      </c>
      <c r="F49" s="149">
        <v>1950</v>
      </c>
      <c r="G49" s="149">
        <v>2010</v>
      </c>
      <c r="H49" s="150">
        <v>2100</v>
      </c>
      <c r="I49" s="151">
        <v>2100</v>
      </c>
      <c r="J49" s="149">
        <v>2140</v>
      </c>
      <c r="K49" s="149">
        <v>2180</v>
      </c>
      <c r="L49" s="152">
        <v>2210</v>
      </c>
      <c r="M49" s="153">
        <v>2240</v>
      </c>
      <c r="N49" s="149">
        <v>2250</v>
      </c>
      <c r="O49" s="149">
        <v>2280</v>
      </c>
      <c r="P49" s="149">
        <v>2290</v>
      </c>
      <c r="Q49" s="171"/>
      <c r="R49" s="325"/>
      <c r="S49" s="171"/>
      <c r="T49" s="171"/>
    </row>
    <row r="50" spans="1:20" ht="12" customHeight="1">
      <c r="A50" s="148" t="s">
        <v>92</v>
      </c>
      <c r="B50" s="149">
        <v>1230</v>
      </c>
      <c r="C50" s="149">
        <v>1250</v>
      </c>
      <c r="D50" s="149">
        <v>1270</v>
      </c>
      <c r="E50" s="149">
        <v>1310</v>
      </c>
      <c r="F50" s="149">
        <v>1330</v>
      </c>
      <c r="G50" s="149">
        <v>1360</v>
      </c>
      <c r="H50" s="150">
        <v>1460</v>
      </c>
      <c r="I50" s="151">
        <v>1480</v>
      </c>
      <c r="J50" s="149">
        <v>1510</v>
      </c>
      <c r="K50" s="149">
        <v>1550</v>
      </c>
      <c r="L50" s="152">
        <v>1580</v>
      </c>
      <c r="M50" s="153">
        <v>1600</v>
      </c>
      <c r="N50" s="149">
        <v>1610</v>
      </c>
      <c r="O50" s="149">
        <v>1640</v>
      </c>
      <c r="P50" s="149">
        <v>1650</v>
      </c>
      <c r="Q50" s="171"/>
      <c r="R50" s="325"/>
      <c r="S50" s="171"/>
      <c r="T50" s="171"/>
    </row>
    <row r="51" spans="1:20" ht="12" customHeight="1">
      <c r="A51" s="148" t="s">
        <v>93</v>
      </c>
      <c r="B51" s="149">
        <v>1360</v>
      </c>
      <c r="C51" s="149">
        <v>1390</v>
      </c>
      <c r="D51" s="149">
        <v>1430</v>
      </c>
      <c r="E51" s="149">
        <v>1470</v>
      </c>
      <c r="F51" s="149">
        <v>1490</v>
      </c>
      <c r="G51" s="149">
        <v>1530</v>
      </c>
      <c r="H51" s="150">
        <v>1610</v>
      </c>
      <c r="I51" s="151">
        <v>1630</v>
      </c>
      <c r="J51" s="149">
        <v>1650</v>
      </c>
      <c r="K51" s="149">
        <v>1720</v>
      </c>
      <c r="L51" s="152">
        <v>1750</v>
      </c>
      <c r="M51" s="153">
        <v>1770</v>
      </c>
      <c r="N51" s="149">
        <v>1790</v>
      </c>
      <c r="O51" s="149">
        <v>1800</v>
      </c>
      <c r="P51" s="149">
        <v>1820</v>
      </c>
      <c r="Q51" s="171"/>
      <c r="R51" s="325"/>
      <c r="S51" s="171"/>
      <c r="T51" s="171"/>
    </row>
    <row r="52" spans="1:20" ht="12" customHeight="1">
      <c r="A52" s="155" t="s">
        <v>95</v>
      </c>
      <c r="B52" s="156">
        <v>1120</v>
      </c>
      <c r="C52" s="156">
        <v>1130</v>
      </c>
      <c r="D52" s="156">
        <v>1170</v>
      </c>
      <c r="E52" s="156">
        <v>1200</v>
      </c>
      <c r="F52" s="156">
        <v>1210</v>
      </c>
      <c r="G52" s="156">
        <v>1240</v>
      </c>
      <c r="H52" s="157">
        <v>1340</v>
      </c>
      <c r="I52" s="158">
        <v>1360</v>
      </c>
      <c r="J52" s="156">
        <v>1360</v>
      </c>
      <c r="K52" s="156">
        <v>1430</v>
      </c>
      <c r="L52" s="159">
        <v>1480</v>
      </c>
      <c r="M52" s="160">
        <v>1490</v>
      </c>
      <c r="N52" s="156">
        <v>1490</v>
      </c>
      <c r="O52" s="156">
        <v>1510</v>
      </c>
      <c r="P52" s="156">
        <v>1540</v>
      </c>
      <c r="Q52" s="171"/>
      <c r="R52" s="325"/>
      <c r="S52" s="171"/>
      <c r="T52" s="171"/>
    </row>
    <row r="53" spans="1:20" ht="9" customHeight="1">
      <c r="A53" s="106" t="s">
        <v>102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72"/>
      <c r="L53" s="172"/>
      <c r="M53" s="172"/>
      <c r="N53" s="44"/>
      <c r="O53" s="44"/>
      <c r="P53" s="44"/>
      <c r="Q53" s="171"/>
      <c r="R53" s="307"/>
      <c r="S53" s="171"/>
      <c r="T53" s="171"/>
    </row>
    <row r="54" spans="1:18" ht="9" customHeight="1">
      <c r="A54" s="106" t="s">
        <v>103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72"/>
      <c r="L54" s="172"/>
      <c r="M54" s="172"/>
      <c r="N54" s="44"/>
      <c r="O54" s="44"/>
      <c r="P54" s="44"/>
      <c r="R54" s="307"/>
    </row>
    <row r="55" spans="1:18" ht="9" customHeight="1">
      <c r="A55" s="106" t="s">
        <v>104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72"/>
      <c r="L55" s="172"/>
      <c r="M55" s="172"/>
      <c r="N55" s="44"/>
      <c r="O55" s="44"/>
      <c r="P55" s="44"/>
      <c r="R55" s="307"/>
    </row>
    <row r="56" spans="1:18" ht="9" customHeight="1">
      <c r="A56" s="106" t="s">
        <v>105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72"/>
      <c r="L56" s="172"/>
      <c r="M56" s="172"/>
      <c r="N56" s="44"/>
      <c r="O56" s="44"/>
      <c r="P56" s="44"/>
      <c r="R56" s="307"/>
    </row>
    <row r="57" spans="1:18" ht="9" customHeight="1">
      <c r="A57" s="106" t="s">
        <v>106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72"/>
      <c r="L57" s="172"/>
      <c r="M57" s="172"/>
      <c r="N57" s="44"/>
      <c r="O57" s="44"/>
      <c r="P57" s="44"/>
      <c r="R57" s="307"/>
    </row>
    <row r="58" spans="1:18" ht="11.25">
      <c r="A58" s="106" t="s">
        <v>107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44"/>
      <c r="M58" s="44"/>
      <c r="N58" s="44"/>
      <c r="O58" s="44"/>
      <c r="P58" s="44"/>
      <c r="R58" s="307"/>
    </row>
    <row r="59" spans="1:18" ht="11.25">
      <c r="A59" s="106" t="s">
        <v>108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44"/>
      <c r="M59" s="44"/>
      <c r="N59" s="44"/>
      <c r="O59" s="44"/>
      <c r="P59" s="44"/>
      <c r="R59" s="307"/>
    </row>
    <row r="60" spans="1:18" ht="11.25">
      <c r="A60" s="106" t="s">
        <v>109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72"/>
      <c r="L60" s="172"/>
      <c r="M60" s="172"/>
      <c r="N60" s="44"/>
      <c r="O60" s="44"/>
      <c r="P60" s="44"/>
      <c r="R60" s="307"/>
    </row>
    <row r="61" spans="1:18" ht="11.25">
      <c r="A61" s="105" t="s">
        <v>110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72"/>
      <c r="L61" s="172"/>
      <c r="M61" s="172"/>
      <c r="N61" s="44"/>
      <c r="O61" s="44"/>
      <c r="P61" s="44"/>
      <c r="R61" s="307"/>
    </row>
    <row r="62" spans="1:13" ht="11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54"/>
      <c r="L62" s="54"/>
      <c r="M62" s="54"/>
    </row>
    <row r="63" spans="1:13" ht="11.25">
      <c r="A63" s="133" t="s">
        <v>111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2:18" ht="12.7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35"/>
      <c r="P64" s="135" t="s">
        <v>112</v>
      </c>
      <c r="R64" s="135"/>
    </row>
    <row r="65" spans="1:18" ht="22.5">
      <c r="A65" s="136"/>
      <c r="B65" s="12">
        <v>2002</v>
      </c>
      <c r="C65" s="12">
        <v>2003</v>
      </c>
      <c r="D65" s="12">
        <v>2004</v>
      </c>
      <c r="E65" s="12">
        <v>2005</v>
      </c>
      <c r="F65" s="12">
        <v>2006</v>
      </c>
      <c r="G65" s="12">
        <v>2007</v>
      </c>
      <c r="H65" s="173">
        <v>2008</v>
      </c>
      <c r="I65" s="138" t="s">
        <v>86</v>
      </c>
      <c r="J65" s="139">
        <v>2010</v>
      </c>
      <c r="K65" s="139">
        <v>2011</v>
      </c>
      <c r="L65" s="140">
        <v>2012</v>
      </c>
      <c r="M65" s="141" t="s">
        <v>113</v>
      </c>
      <c r="N65" s="139" t="s">
        <v>114</v>
      </c>
      <c r="O65" s="139" t="s">
        <v>115</v>
      </c>
      <c r="P65" s="139" t="s">
        <v>89</v>
      </c>
      <c r="R65" s="321"/>
    </row>
    <row r="66" spans="1:18" ht="11.25">
      <c r="A66" s="174" t="s">
        <v>76</v>
      </c>
      <c r="B66" s="102" t="s">
        <v>63</v>
      </c>
      <c r="C66" s="175">
        <v>3.3323124544293092</v>
      </c>
      <c r="D66" s="175">
        <v>-2.175986324483137</v>
      </c>
      <c r="E66" s="175">
        <v>2.743023192977123</v>
      </c>
      <c r="F66" s="175">
        <v>1.7923935957572468</v>
      </c>
      <c r="G66" s="175">
        <v>1.8088240044879633</v>
      </c>
      <c r="H66" s="176">
        <v>-0.5911714230946385</v>
      </c>
      <c r="I66" s="177">
        <v>1.8460541399692998</v>
      </c>
      <c r="J66" s="175">
        <v>0.2273688615795466</v>
      </c>
      <c r="K66" s="175">
        <v>-0.18252523205133375</v>
      </c>
      <c r="L66" s="176">
        <v>-3.3477513315674514</v>
      </c>
      <c r="M66" s="178" t="s">
        <v>63</v>
      </c>
      <c r="N66" s="175">
        <v>-0.03280512517684997</v>
      </c>
      <c r="O66" s="175">
        <v>0.162849373</v>
      </c>
      <c r="P66" s="175">
        <v>1.6</v>
      </c>
      <c r="R66" s="326"/>
    </row>
    <row r="67" spans="1:18" ht="11.25">
      <c r="A67" s="148" t="s">
        <v>90</v>
      </c>
      <c r="B67" s="179" t="s">
        <v>63</v>
      </c>
      <c r="C67" s="180">
        <v>0.24012089730587327</v>
      </c>
      <c r="D67" s="180">
        <v>-6.033882657680378</v>
      </c>
      <c r="E67" s="180">
        <v>5.537436339374424</v>
      </c>
      <c r="F67" s="180">
        <v>1.8079544929962443</v>
      </c>
      <c r="G67" s="180">
        <v>2.3402552681535127</v>
      </c>
      <c r="H67" s="181">
        <v>2.8739482626425783</v>
      </c>
      <c r="I67" s="182" t="s">
        <v>63</v>
      </c>
      <c r="J67" s="180">
        <v>1.083935066949393</v>
      </c>
      <c r="K67" s="180">
        <v>-0.38905349665685485</v>
      </c>
      <c r="L67" s="181">
        <v>-4.8131523259658024</v>
      </c>
      <c r="M67" s="183" t="s">
        <v>63</v>
      </c>
      <c r="N67" s="180">
        <v>0.7406094828781988</v>
      </c>
      <c r="O67" s="180">
        <v>0.364019795</v>
      </c>
      <c r="P67" s="180">
        <v>1.5</v>
      </c>
      <c r="R67" s="327"/>
    </row>
    <row r="68" spans="1:18" ht="11.25">
      <c r="A68" s="148" t="s">
        <v>91</v>
      </c>
      <c r="B68" s="179" t="s">
        <v>63</v>
      </c>
      <c r="C68" s="180">
        <v>3.037968671482205</v>
      </c>
      <c r="D68" s="180">
        <v>-2.318247096848536</v>
      </c>
      <c r="E68" s="180">
        <v>0.6324425963909919</v>
      </c>
      <c r="F68" s="180">
        <v>1.8072780259421828</v>
      </c>
      <c r="G68" s="180">
        <v>0.9949039364075984</v>
      </c>
      <c r="H68" s="181">
        <v>0.5871357227351437</v>
      </c>
      <c r="I68" s="182" t="s">
        <v>63</v>
      </c>
      <c r="J68" s="180">
        <v>1.2500425744855326</v>
      </c>
      <c r="K68" s="180">
        <v>-1.0854078996181626</v>
      </c>
      <c r="L68" s="181">
        <v>-1.030132631679379</v>
      </c>
      <c r="M68" s="183" t="s">
        <v>63</v>
      </c>
      <c r="N68" s="180">
        <v>1.557265066</v>
      </c>
      <c r="O68" s="180">
        <v>-0.262160239</v>
      </c>
      <c r="P68" s="180">
        <v>1.0477603</v>
      </c>
      <c r="R68" s="327"/>
    </row>
    <row r="69" spans="1:18" ht="11.25">
      <c r="A69" s="148" t="s">
        <v>92</v>
      </c>
      <c r="B69" s="179" t="s">
        <v>63</v>
      </c>
      <c r="C69" s="180">
        <v>3.0376743171048437</v>
      </c>
      <c r="D69" s="180">
        <v>-1.437491180488537</v>
      </c>
      <c r="E69" s="180">
        <v>1.7751376131542207</v>
      </c>
      <c r="F69" s="180">
        <v>0.8166883207527675</v>
      </c>
      <c r="G69" s="180">
        <v>3.7027185114417938</v>
      </c>
      <c r="H69" s="181">
        <v>0.7385751926953121</v>
      </c>
      <c r="I69" s="182" t="s">
        <v>63</v>
      </c>
      <c r="J69" s="180">
        <v>0.041976765373985536</v>
      </c>
      <c r="K69" s="180">
        <v>0.6559401334328419</v>
      </c>
      <c r="L69" s="181">
        <v>-0.4780291637997749</v>
      </c>
      <c r="M69" s="183" t="s">
        <v>63</v>
      </c>
      <c r="N69" s="180">
        <v>1.2587376791412623</v>
      </c>
      <c r="O69" s="180">
        <v>0.56306063</v>
      </c>
      <c r="P69" s="180">
        <v>1.442759323</v>
      </c>
      <c r="R69" s="327"/>
    </row>
    <row r="70" spans="1:18" ht="11.25">
      <c r="A70" s="148" t="s">
        <v>93</v>
      </c>
      <c r="B70" s="179" t="s">
        <v>63</v>
      </c>
      <c r="C70" s="180">
        <v>3.219531193370373</v>
      </c>
      <c r="D70" s="180">
        <v>-1.0681089827584644</v>
      </c>
      <c r="E70" s="180">
        <v>1.8353225929649941</v>
      </c>
      <c r="F70" s="180">
        <v>1.6480912453854968</v>
      </c>
      <c r="G70" s="180">
        <v>1.27168500961643</v>
      </c>
      <c r="H70" s="181">
        <v>-1.2878890748920568</v>
      </c>
      <c r="I70" s="182" t="s">
        <v>63</v>
      </c>
      <c r="J70" s="180">
        <v>0.22153865795366823</v>
      </c>
      <c r="K70" s="180">
        <v>0.13770913625195114</v>
      </c>
      <c r="L70" s="181">
        <v>-2.7991809231644567</v>
      </c>
      <c r="M70" s="183" t="s">
        <v>63</v>
      </c>
      <c r="N70" s="180">
        <v>-0.14214711409509562</v>
      </c>
      <c r="O70" s="180">
        <v>0.149154303</v>
      </c>
      <c r="P70" s="180">
        <v>1.577195751</v>
      </c>
      <c r="R70" s="327"/>
    </row>
    <row r="71" spans="1:18" ht="11.25">
      <c r="A71" s="154" t="s">
        <v>94</v>
      </c>
      <c r="B71" s="179" t="s">
        <v>63</v>
      </c>
      <c r="C71" s="180">
        <v>3.3130989514852605</v>
      </c>
      <c r="D71" s="180">
        <v>-1.3021293575917525</v>
      </c>
      <c r="E71" s="180">
        <v>1.825946244463017</v>
      </c>
      <c r="F71" s="180">
        <v>1.640924493631335</v>
      </c>
      <c r="G71" s="180">
        <v>1.2728781895707142</v>
      </c>
      <c r="H71" s="181">
        <v>-1.4586224581755403</v>
      </c>
      <c r="I71" s="182" t="s">
        <v>63</v>
      </c>
      <c r="J71" s="180">
        <v>0.25845119069907163</v>
      </c>
      <c r="K71" s="180">
        <v>0.11894529676599319</v>
      </c>
      <c r="L71" s="181">
        <v>-1.1</v>
      </c>
      <c r="M71" s="183" t="s">
        <v>63</v>
      </c>
      <c r="N71" s="180">
        <v>-0.14014618578192994</v>
      </c>
      <c r="O71" s="180">
        <v>0.13267668559502965</v>
      </c>
      <c r="P71" s="180">
        <v>2.356207764692982</v>
      </c>
      <c r="R71" s="327"/>
    </row>
    <row r="72" spans="1:18" ht="11.25">
      <c r="A72" s="155" t="s">
        <v>95</v>
      </c>
      <c r="B72" s="184" t="s">
        <v>63</v>
      </c>
      <c r="C72" s="185">
        <v>-0.6366648833476818</v>
      </c>
      <c r="D72" s="185">
        <v>1.4397649218778286</v>
      </c>
      <c r="E72" s="185">
        <v>2.265841839809646</v>
      </c>
      <c r="F72" s="185">
        <v>1.5611964249956145</v>
      </c>
      <c r="G72" s="185">
        <v>0.8967390908367845</v>
      </c>
      <c r="H72" s="186">
        <v>3.003764375514706</v>
      </c>
      <c r="I72" s="187" t="s">
        <v>63</v>
      </c>
      <c r="J72" s="185">
        <v>-0.3271928438756899</v>
      </c>
      <c r="K72" s="185">
        <v>2.1360066612923223</v>
      </c>
      <c r="L72" s="186">
        <v>-1.532401836647935</v>
      </c>
      <c r="M72" s="188" t="s">
        <v>63</v>
      </c>
      <c r="N72" s="185">
        <v>1.044154949</v>
      </c>
      <c r="O72" s="185">
        <v>1.739356452</v>
      </c>
      <c r="P72" s="185">
        <v>1.245968947</v>
      </c>
      <c r="R72" s="327"/>
    </row>
    <row r="73" spans="1:18" ht="11.25">
      <c r="A73" s="161" t="s">
        <v>96</v>
      </c>
      <c r="B73" s="179" t="s">
        <v>63</v>
      </c>
      <c r="C73" s="189">
        <v>3.9843987083935994</v>
      </c>
      <c r="D73" s="189">
        <v>-3.1747604571769727</v>
      </c>
      <c r="E73" s="189">
        <v>3.3773079030638087</v>
      </c>
      <c r="F73" s="189">
        <v>2.054369266550382</v>
      </c>
      <c r="G73" s="189">
        <v>2.277812352394304</v>
      </c>
      <c r="H73" s="190">
        <v>-0.35421657660896777</v>
      </c>
      <c r="I73" s="191">
        <v>2.477017723877517</v>
      </c>
      <c r="J73" s="189">
        <v>0.6945177117219759</v>
      </c>
      <c r="K73" s="189">
        <v>-0.0521854879086181</v>
      </c>
      <c r="L73" s="190">
        <v>-3.6307623624052496</v>
      </c>
      <c r="M73" s="192" t="s">
        <v>63</v>
      </c>
      <c r="N73" s="189">
        <v>0.25021399732587213</v>
      </c>
      <c r="O73" s="189">
        <v>0.260400694</v>
      </c>
      <c r="P73" s="189">
        <v>1.9</v>
      </c>
      <c r="R73" s="326"/>
    </row>
    <row r="74" spans="1:18" ht="11.25">
      <c r="A74" s="148" t="s">
        <v>90</v>
      </c>
      <c r="B74" s="179" t="s">
        <v>63</v>
      </c>
      <c r="C74" s="180">
        <v>0.8043596751408533</v>
      </c>
      <c r="D74" s="180">
        <v>-6.670770758496348</v>
      </c>
      <c r="E74" s="180">
        <v>7.1169242355991535</v>
      </c>
      <c r="F74" s="180">
        <v>2.183832414197484</v>
      </c>
      <c r="G74" s="180">
        <v>2.8435408853665356</v>
      </c>
      <c r="H74" s="181">
        <v>3.1110162095308924</v>
      </c>
      <c r="I74" s="182" t="s">
        <v>63</v>
      </c>
      <c r="J74" s="180">
        <v>0.6610096652391872</v>
      </c>
      <c r="K74" s="180">
        <v>-0.5245113991049544</v>
      </c>
      <c r="L74" s="181">
        <v>-3.810280871212086</v>
      </c>
      <c r="M74" s="183" t="s">
        <v>63</v>
      </c>
      <c r="N74" s="180">
        <v>0.21814159721323279</v>
      </c>
      <c r="O74" s="180">
        <v>-0.034463</v>
      </c>
      <c r="P74" s="180">
        <v>1.8</v>
      </c>
      <c r="R74" s="327"/>
    </row>
    <row r="75" spans="1:18" ht="11.25">
      <c r="A75" s="148" t="s">
        <v>91</v>
      </c>
      <c r="B75" s="179" t="s">
        <v>63</v>
      </c>
      <c r="C75" s="180">
        <v>3.071648478986111</v>
      </c>
      <c r="D75" s="180">
        <v>-2.606045525362388</v>
      </c>
      <c r="E75" s="180">
        <v>0.7012609330976582</v>
      </c>
      <c r="F75" s="180">
        <v>3.0788765573387833</v>
      </c>
      <c r="G75" s="180">
        <v>1.071938121909799</v>
      </c>
      <c r="H75" s="181">
        <v>-0.459171262889424</v>
      </c>
      <c r="I75" s="182" t="s">
        <v>63</v>
      </c>
      <c r="J75" s="180">
        <v>1.0715202864582718</v>
      </c>
      <c r="K75" s="180">
        <v>-1.1460390017369426</v>
      </c>
      <c r="L75" s="181">
        <v>-0.7671305322649715</v>
      </c>
      <c r="M75" s="183" t="s">
        <v>63</v>
      </c>
      <c r="N75" s="180">
        <v>1.8621090437292764</v>
      </c>
      <c r="O75" s="180">
        <v>-0.806247122</v>
      </c>
      <c r="P75" s="180">
        <v>1.29546581</v>
      </c>
      <c r="R75" s="327"/>
    </row>
    <row r="76" spans="1:18" ht="11.25">
      <c r="A76" s="148" t="s">
        <v>92</v>
      </c>
      <c r="B76" s="179" t="s">
        <v>63</v>
      </c>
      <c r="C76" s="180">
        <v>3.5219799300028276</v>
      </c>
      <c r="D76" s="180">
        <v>-2.5313109475213147</v>
      </c>
      <c r="E76" s="180">
        <v>1.6832940271283903</v>
      </c>
      <c r="F76" s="180">
        <v>0.8197840661164246</v>
      </c>
      <c r="G76" s="180">
        <v>4.385278710348617</v>
      </c>
      <c r="H76" s="181">
        <v>0.9164640841002214</v>
      </c>
      <c r="I76" s="182" t="s">
        <v>63</v>
      </c>
      <c r="J76" s="180">
        <v>-0.19918619466545717</v>
      </c>
      <c r="K76" s="180">
        <v>0.5397061958744898</v>
      </c>
      <c r="L76" s="181">
        <v>-0.6055930339599769</v>
      </c>
      <c r="M76" s="183" t="s">
        <v>63</v>
      </c>
      <c r="N76" s="180">
        <v>1.2863133710951473</v>
      </c>
      <c r="O76" s="180">
        <v>0.736411271</v>
      </c>
      <c r="P76" s="180">
        <v>1.847281279</v>
      </c>
      <c r="R76" s="327"/>
    </row>
    <row r="77" spans="1:18" ht="11.25">
      <c r="A77" s="148" t="s">
        <v>93</v>
      </c>
      <c r="B77" s="179" t="s">
        <v>63</v>
      </c>
      <c r="C77" s="180">
        <v>3.954284581104628</v>
      </c>
      <c r="D77" s="180">
        <v>-1.8983041714497828</v>
      </c>
      <c r="E77" s="180">
        <v>2.04958587871662</v>
      </c>
      <c r="F77" s="180">
        <v>1.7859041094000716</v>
      </c>
      <c r="G77" s="180">
        <v>1.4346977083066648</v>
      </c>
      <c r="H77" s="181">
        <v>-1.3112460918138003</v>
      </c>
      <c r="I77" s="182" t="s">
        <v>63</v>
      </c>
      <c r="J77" s="180">
        <v>0.708237803989098</v>
      </c>
      <c r="K77" s="180">
        <v>0.22190222333169363</v>
      </c>
      <c r="L77" s="181">
        <v>-2.661996659082675</v>
      </c>
      <c r="M77" s="183" t="s">
        <v>63</v>
      </c>
      <c r="N77" s="180">
        <v>0.080411938</v>
      </c>
      <c r="O77" s="180">
        <v>0.278100874</v>
      </c>
      <c r="P77" s="180">
        <v>1.855588064</v>
      </c>
      <c r="R77" s="327"/>
    </row>
    <row r="78" spans="1:18" ht="11.25">
      <c r="A78" s="154" t="s">
        <v>94</v>
      </c>
      <c r="B78" s="179" t="s">
        <v>63</v>
      </c>
      <c r="C78" s="180">
        <v>4.0820217187751195</v>
      </c>
      <c r="D78" s="180">
        <v>-2.180885039918956</v>
      </c>
      <c r="E78" s="180">
        <v>2.0383595517990516</v>
      </c>
      <c r="F78" s="180">
        <v>1.77564098158709</v>
      </c>
      <c r="G78" s="180">
        <v>1.4593067032345308</v>
      </c>
      <c r="H78" s="181">
        <v>-1.4664043919105252</v>
      </c>
      <c r="I78" s="182" t="s">
        <v>63</v>
      </c>
      <c r="J78" s="180">
        <v>0.7796394291722297</v>
      </c>
      <c r="K78" s="180">
        <v>0.18913815899181952</v>
      </c>
      <c r="L78" s="181">
        <v>-1.1</v>
      </c>
      <c r="M78" s="183" t="s">
        <v>63</v>
      </c>
      <c r="N78" s="180">
        <v>0.05540083579094812</v>
      </c>
      <c r="O78" s="180">
        <v>0.2418983259680374</v>
      </c>
      <c r="P78" s="180">
        <v>2.5952060462861795</v>
      </c>
      <c r="R78" s="327"/>
    </row>
    <row r="79" spans="1:18" ht="11.25">
      <c r="A79" s="155" t="s">
        <v>95</v>
      </c>
      <c r="B79" s="184" t="s">
        <v>63</v>
      </c>
      <c r="C79" s="185">
        <v>-1.0406597811507323</v>
      </c>
      <c r="D79" s="185">
        <v>1.9861564011953936</v>
      </c>
      <c r="E79" s="185">
        <v>3.0037117551587444</v>
      </c>
      <c r="F79" s="185">
        <v>1.8855072244498894</v>
      </c>
      <c r="G79" s="185">
        <v>0.9833871093950064</v>
      </c>
      <c r="H79" s="186">
        <v>2.313768025102747</v>
      </c>
      <c r="I79" s="187" t="s">
        <v>63</v>
      </c>
      <c r="J79" s="185">
        <v>-0.2625236230530903</v>
      </c>
      <c r="K79" s="185">
        <v>2.511520862543404</v>
      </c>
      <c r="L79" s="186">
        <v>-2.1620195030996143</v>
      </c>
      <c r="M79" s="188" t="s">
        <v>63</v>
      </c>
      <c r="N79" s="185">
        <v>1.41222928</v>
      </c>
      <c r="O79" s="185">
        <v>1.715309097</v>
      </c>
      <c r="P79" s="185">
        <v>1.766694905</v>
      </c>
      <c r="R79" s="327"/>
    </row>
    <row r="80" spans="1:18" ht="11.25">
      <c r="A80" s="161" t="s">
        <v>97</v>
      </c>
      <c r="B80" s="193" t="s">
        <v>63</v>
      </c>
      <c r="C80" s="189">
        <v>0.43382689455302437</v>
      </c>
      <c r="D80" s="189">
        <v>2.381584343928367</v>
      </c>
      <c r="E80" s="189">
        <v>0.6427561262162484</v>
      </c>
      <c r="F80" s="189">
        <v>1.067066362526159</v>
      </c>
      <c r="G80" s="189">
        <v>0.9524206537842472</v>
      </c>
      <c r="H80" s="190">
        <v>-0.7662215281829643</v>
      </c>
      <c r="I80" s="191">
        <v>0.5051856747804839</v>
      </c>
      <c r="J80" s="189">
        <v>-0.5691087770643533</v>
      </c>
      <c r="K80" s="189">
        <v>-0.13971799505270166</v>
      </c>
      <c r="L80" s="190">
        <v>-2.220860166763117</v>
      </c>
      <c r="M80" s="192" t="s">
        <v>63</v>
      </c>
      <c r="N80" s="189">
        <v>-0.442038407</v>
      </c>
      <c r="O80" s="189">
        <v>0.167523457</v>
      </c>
      <c r="P80" s="189">
        <v>0.921820392</v>
      </c>
      <c r="R80" s="326"/>
    </row>
    <row r="81" spans="1:18" ht="11.25">
      <c r="A81" s="148" t="s">
        <v>90</v>
      </c>
      <c r="B81" s="179" t="s">
        <v>63</v>
      </c>
      <c r="C81" s="180">
        <v>-4.921769724610348</v>
      </c>
      <c r="D81" s="180">
        <v>4.074859305120193</v>
      </c>
      <c r="E81" s="180">
        <v>-5.860921279402376</v>
      </c>
      <c r="F81" s="180">
        <v>-0.8383901578094322</v>
      </c>
      <c r="G81" s="180">
        <v>1.3615624783668068</v>
      </c>
      <c r="H81" s="181">
        <v>2.1801141995953177</v>
      </c>
      <c r="I81" s="182" t="s">
        <v>63</v>
      </c>
      <c r="J81" s="180">
        <v>2.313892232749293</v>
      </c>
      <c r="K81" s="180">
        <v>-0.40011734526228526</v>
      </c>
      <c r="L81" s="181">
        <v>-0.5207605185213282</v>
      </c>
      <c r="M81" s="183" t="s">
        <v>63</v>
      </c>
      <c r="N81" s="180">
        <v>1.270090914</v>
      </c>
      <c r="O81" s="180">
        <v>2.454956243</v>
      </c>
      <c r="P81" s="180">
        <v>0.06777982</v>
      </c>
      <c r="R81" s="327"/>
    </row>
    <row r="82" spans="1:18" ht="11.25">
      <c r="A82" s="148" t="s">
        <v>91</v>
      </c>
      <c r="B82" s="179" t="s">
        <v>63</v>
      </c>
      <c r="C82" s="180">
        <v>2.6232105861534905</v>
      </c>
      <c r="D82" s="180">
        <v>-0.5065950753281756</v>
      </c>
      <c r="E82" s="180">
        <v>0.5401817365783268</v>
      </c>
      <c r="F82" s="180">
        <v>-1.6563019416065417</v>
      </c>
      <c r="G82" s="180">
        <v>1.334275017020703</v>
      </c>
      <c r="H82" s="181">
        <v>3.662755281030483</v>
      </c>
      <c r="I82" s="182" t="s">
        <v>63</v>
      </c>
      <c r="J82" s="180">
        <v>2.069334711435955</v>
      </c>
      <c r="K82" s="180">
        <v>-0.6865734997634987</v>
      </c>
      <c r="L82" s="181">
        <v>-1.146565878863953</v>
      </c>
      <c r="M82" s="183" t="s">
        <v>63</v>
      </c>
      <c r="N82" s="180">
        <v>0.32260822</v>
      </c>
      <c r="O82" s="180">
        <v>1.341816913</v>
      </c>
      <c r="P82" s="180">
        <v>0.514761209</v>
      </c>
      <c r="R82" s="327"/>
    </row>
    <row r="83" spans="1:18" ht="11.25">
      <c r="A83" s="148" t="s">
        <v>92</v>
      </c>
      <c r="B83" s="179" t="s">
        <v>63</v>
      </c>
      <c r="C83" s="180">
        <v>0.9456331544716257</v>
      </c>
      <c r="D83" s="180">
        <v>2.8747240416427733</v>
      </c>
      <c r="E83" s="180">
        <v>2.099221300382137</v>
      </c>
      <c r="F83" s="180">
        <v>0.8217448184461684</v>
      </c>
      <c r="G83" s="180">
        <v>2.05637119174622</v>
      </c>
      <c r="H83" s="181">
        <v>0.5826554555019348</v>
      </c>
      <c r="I83" s="182" t="s">
        <v>63</v>
      </c>
      <c r="J83" s="180">
        <v>0.7403437146150438</v>
      </c>
      <c r="K83" s="180">
        <v>0.9866145736717735</v>
      </c>
      <c r="L83" s="181">
        <v>-0.11990910871377025</v>
      </c>
      <c r="M83" s="183" t="s">
        <v>63</v>
      </c>
      <c r="N83" s="180">
        <v>1.268524246</v>
      </c>
      <c r="O83" s="180">
        <v>0.275948928</v>
      </c>
      <c r="P83" s="180">
        <v>0.694345096</v>
      </c>
      <c r="R83" s="327"/>
    </row>
    <row r="84" spans="1:18" ht="11.25">
      <c r="A84" s="148" t="s">
        <v>93</v>
      </c>
      <c r="B84" s="179" t="s">
        <v>63</v>
      </c>
      <c r="C84" s="180">
        <v>0.29268049733617296</v>
      </c>
      <c r="D84" s="180">
        <v>2.277332365822393</v>
      </c>
      <c r="E84" s="180">
        <v>0.9720307095520075</v>
      </c>
      <c r="F84" s="180">
        <v>1.1800990727946825</v>
      </c>
      <c r="G84" s="180">
        <v>0.7972518100548331</v>
      </c>
      <c r="H84" s="181">
        <v>-1.192997767228443</v>
      </c>
      <c r="I84" s="182" t="s">
        <v>63</v>
      </c>
      <c r="J84" s="180">
        <v>-0.800600323011369</v>
      </c>
      <c r="K84" s="180">
        <v>0.06380040322937486</v>
      </c>
      <c r="L84" s="181">
        <v>-2.96759902963295</v>
      </c>
      <c r="M84" s="183" t="s">
        <v>63</v>
      </c>
      <c r="N84" s="180">
        <v>-0.36068972</v>
      </c>
      <c r="O84" s="180">
        <v>-0.0052631</v>
      </c>
      <c r="P84" s="180">
        <v>0.958752592</v>
      </c>
      <c r="R84" s="327"/>
    </row>
    <row r="85" spans="1:18" ht="11.25">
      <c r="A85" s="154" t="s">
        <v>94</v>
      </c>
      <c r="B85" s="179" t="s">
        <v>63</v>
      </c>
      <c r="C85" s="180">
        <v>0.1577906587694633</v>
      </c>
      <c r="D85" s="180">
        <v>2.305173300203611</v>
      </c>
      <c r="E85" s="180">
        <v>0.9794887478956626</v>
      </c>
      <c r="F85" s="180">
        <v>1.1877991689561718</v>
      </c>
      <c r="G85" s="180">
        <v>0.738462785308891</v>
      </c>
      <c r="H85" s="181">
        <v>-1.3949480088339516</v>
      </c>
      <c r="I85" s="182" t="s">
        <v>63</v>
      </c>
      <c r="J85" s="180">
        <v>-0.8188260582569384</v>
      </c>
      <c r="K85" s="180">
        <v>0.0874435510485716</v>
      </c>
      <c r="L85" s="181">
        <v>-1.1</v>
      </c>
      <c r="M85" s="183" t="s">
        <v>63</v>
      </c>
      <c r="N85" s="180">
        <v>-0.4331666399679648</v>
      </c>
      <c r="O85" s="180">
        <v>0.030687985601844048</v>
      </c>
      <c r="P85" s="180">
        <v>1.790421297205441</v>
      </c>
      <c r="R85" s="327"/>
    </row>
    <row r="86" spans="1:18" ht="11.25">
      <c r="A86" s="155" t="s">
        <v>95</v>
      </c>
      <c r="B86" s="184" t="s">
        <v>63</v>
      </c>
      <c r="C86" s="185">
        <v>0.8617091003430888</v>
      </c>
      <c r="D86" s="185">
        <v>-0.17626709612826863</v>
      </c>
      <c r="E86" s="185">
        <v>-0.6013716611893871</v>
      </c>
      <c r="F86" s="185">
        <v>0.597347524613312</v>
      </c>
      <c r="G86" s="185">
        <v>0.7541869013626412</v>
      </c>
      <c r="H86" s="186">
        <v>4.883822042390884</v>
      </c>
      <c r="I86" s="187" t="s">
        <v>63</v>
      </c>
      <c r="J86" s="185">
        <v>-0.4690465873393279</v>
      </c>
      <c r="K86" s="185">
        <v>1.4731599214712787</v>
      </c>
      <c r="L86" s="186">
        <v>-0.5536498636383556</v>
      </c>
      <c r="M86" s="188" t="s">
        <v>63</v>
      </c>
      <c r="N86" s="185">
        <v>0.542873733</v>
      </c>
      <c r="O86" s="185">
        <v>1.773438086</v>
      </c>
      <c r="P86" s="185">
        <v>0.392128084</v>
      </c>
      <c r="R86" s="327"/>
    </row>
    <row r="87" spans="1:18" s="4" customFormat="1" ht="11.25">
      <c r="A87" s="162" t="s">
        <v>98</v>
      </c>
      <c r="B87" s="194" t="s">
        <v>63</v>
      </c>
      <c r="C87" s="195">
        <v>-0.8669946582831756</v>
      </c>
      <c r="D87" s="195">
        <v>0.9888896191436487</v>
      </c>
      <c r="E87" s="195">
        <v>2.0259664660450483</v>
      </c>
      <c r="F87" s="195">
        <v>-1.9759246854204378</v>
      </c>
      <c r="G87" s="195">
        <v>0.789941163871859</v>
      </c>
      <c r="H87" s="196">
        <v>0.5350194552529217</v>
      </c>
      <c r="I87" s="197">
        <v>2.0749932215824884</v>
      </c>
      <c r="J87" s="195">
        <v>1.5076877145842786</v>
      </c>
      <c r="K87" s="195">
        <v>1.0939390447658184</v>
      </c>
      <c r="L87" s="198">
        <v>-0.32491107227117766</v>
      </c>
      <c r="M87" s="192" t="s">
        <v>63</v>
      </c>
      <c r="N87" s="189">
        <v>-0.0052761</v>
      </c>
      <c r="O87" s="189">
        <v>0.786644792</v>
      </c>
      <c r="P87" s="189">
        <v>-0.339780234</v>
      </c>
      <c r="R87" s="326"/>
    </row>
    <row r="88" spans="1:18" ht="11.25">
      <c r="A88" s="148" t="s">
        <v>90</v>
      </c>
      <c r="B88" s="199" t="s">
        <v>63</v>
      </c>
      <c r="C88" s="200">
        <v>-5.434158532878513</v>
      </c>
      <c r="D88" s="200">
        <v>2.3295377569898505</v>
      </c>
      <c r="E88" s="200">
        <v>1.7762744820043537</v>
      </c>
      <c r="F88" s="200">
        <v>-1.5490306445394282</v>
      </c>
      <c r="G88" s="200">
        <v>0.48229438010987735</v>
      </c>
      <c r="H88" s="201">
        <v>0.996532410773483</v>
      </c>
      <c r="I88" s="202">
        <v>0.44343789708437953</v>
      </c>
      <c r="J88" s="200">
        <v>0.4843744133061989</v>
      </c>
      <c r="K88" s="200">
        <v>2.358664761323695</v>
      </c>
      <c r="L88" s="203">
        <v>1.1329856500071855</v>
      </c>
      <c r="M88" s="183" t="s">
        <v>63</v>
      </c>
      <c r="N88" s="180">
        <v>-0.744725964</v>
      </c>
      <c r="O88" s="180">
        <v>0.852200181</v>
      </c>
      <c r="P88" s="180">
        <v>0.245681209</v>
      </c>
      <c r="R88" s="327"/>
    </row>
    <row r="89" spans="1:18" ht="11.25">
      <c r="A89" s="148" t="s">
        <v>91</v>
      </c>
      <c r="B89" s="199" t="s">
        <v>63</v>
      </c>
      <c r="C89" s="200">
        <v>-1.7555757906459917</v>
      </c>
      <c r="D89" s="200">
        <v>2.4049065120854465</v>
      </c>
      <c r="E89" s="200">
        <v>1.5240542460264805</v>
      </c>
      <c r="F89" s="200">
        <v>-1.0561458496244853</v>
      </c>
      <c r="G89" s="200">
        <v>0.9057683139996868</v>
      </c>
      <c r="H89" s="201">
        <v>0.9145500781273768</v>
      </c>
      <c r="I89" s="202">
        <v>-0.8960678789900669</v>
      </c>
      <c r="J89" s="200">
        <v>4.288767191439831</v>
      </c>
      <c r="K89" s="200">
        <v>-1.1364879277138726</v>
      </c>
      <c r="L89" s="203">
        <v>5.721389188934992</v>
      </c>
      <c r="M89" s="183" t="s">
        <v>63</v>
      </c>
      <c r="N89" s="180">
        <v>0.397227093</v>
      </c>
      <c r="O89" s="180">
        <v>3.234712738</v>
      </c>
      <c r="P89" s="180">
        <v>-3.172519366</v>
      </c>
      <c r="R89" s="327"/>
    </row>
    <row r="90" spans="1:18" ht="11.25">
      <c r="A90" s="148" t="s">
        <v>92</v>
      </c>
      <c r="B90" s="199" t="s">
        <v>63</v>
      </c>
      <c r="C90" s="200">
        <v>0.014499143366933254</v>
      </c>
      <c r="D90" s="200">
        <v>0.9568296541851709</v>
      </c>
      <c r="E90" s="200">
        <v>1.1641204586106966</v>
      </c>
      <c r="F90" s="200">
        <v>0.1259666956346308</v>
      </c>
      <c r="G90" s="200">
        <v>1.2214049531007731</v>
      </c>
      <c r="H90" s="201">
        <v>-1.063553826199751</v>
      </c>
      <c r="I90" s="202">
        <v>1.838381859357213</v>
      </c>
      <c r="J90" s="200">
        <v>2.0190962719698575</v>
      </c>
      <c r="K90" s="200">
        <v>2.711415953014523</v>
      </c>
      <c r="L90" s="203">
        <v>-0.16592616699136897</v>
      </c>
      <c r="M90" s="183" t="s">
        <v>63</v>
      </c>
      <c r="N90" s="180">
        <v>0.763444265</v>
      </c>
      <c r="O90" s="180">
        <v>0.167729065</v>
      </c>
      <c r="P90" s="180">
        <v>-1.831075334</v>
      </c>
      <c r="R90" s="327"/>
    </row>
    <row r="91" spans="1:18" ht="11.25">
      <c r="A91" s="148" t="s">
        <v>93</v>
      </c>
      <c r="B91" s="199" t="s">
        <v>63</v>
      </c>
      <c r="C91" s="200">
        <v>-0.06289874389817385</v>
      </c>
      <c r="D91" s="200">
        <v>0.3710471868275391</v>
      </c>
      <c r="E91" s="200">
        <v>2.114737092222015</v>
      </c>
      <c r="F91" s="200">
        <v>-1.96582266036269</v>
      </c>
      <c r="G91" s="200">
        <v>0.8238249617560172</v>
      </c>
      <c r="H91" s="201">
        <v>1.1218184811903456</v>
      </c>
      <c r="I91" s="202">
        <v>1.9334174127961177</v>
      </c>
      <c r="J91" s="200">
        <v>0.9528981291131942</v>
      </c>
      <c r="K91" s="200">
        <v>1.4053242561937083</v>
      </c>
      <c r="L91" s="203">
        <v>-0.4839499578920936</v>
      </c>
      <c r="M91" s="183" t="s">
        <v>63</v>
      </c>
      <c r="N91" s="180">
        <v>0.296752909</v>
      </c>
      <c r="O91" s="180">
        <v>-0.257260339</v>
      </c>
      <c r="P91" s="180">
        <v>0.76643792</v>
      </c>
      <c r="R91" s="327"/>
    </row>
    <row r="92" spans="1:18" ht="11.25">
      <c r="A92" s="154" t="s">
        <v>94</v>
      </c>
      <c r="B92" s="199" t="s">
        <v>63</v>
      </c>
      <c r="C92" s="200"/>
      <c r="D92" s="200"/>
      <c r="E92" s="200"/>
      <c r="F92" s="200"/>
      <c r="G92" s="200"/>
      <c r="H92" s="201"/>
      <c r="I92" s="202"/>
      <c r="J92" s="200"/>
      <c r="K92" s="200"/>
      <c r="L92" s="203"/>
      <c r="M92" s="183" t="s">
        <v>63</v>
      </c>
      <c r="N92" s="180">
        <v>0.5075408125110528</v>
      </c>
      <c r="O92" s="180">
        <v>0.8382336416958225</v>
      </c>
      <c r="P92" s="180">
        <v>0.16809811371447836</v>
      </c>
      <c r="R92" s="327"/>
    </row>
    <row r="93" spans="1:18" ht="11.25">
      <c r="A93" s="155" t="s">
        <v>95</v>
      </c>
      <c r="B93" s="204" t="s">
        <v>63</v>
      </c>
      <c r="C93" s="205">
        <v>-1.4021065642889567</v>
      </c>
      <c r="D93" s="205">
        <v>2.625736037241836</v>
      </c>
      <c r="E93" s="205">
        <v>2.713887664622348</v>
      </c>
      <c r="F93" s="205">
        <v>0.8112622285850506</v>
      </c>
      <c r="G93" s="205">
        <v>0.2710817034424622</v>
      </c>
      <c r="H93" s="206">
        <v>1.5179621753687513</v>
      </c>
      <c r="I93" s="207">
        <v>5.020327861553483</v>
      </c>
      <c r="J93" s="205">
        <v>-2.365419606798909</v>
      </c>
      <c r="K93" s="205">
        <v>-6.3516422507031365</v>
      </c>
      <c r="L93" s="208">
        <v>-1.247250399487882</v>
      </c>
      <c r="M93" s="188" t="s">
        <v>63</v>
      </c>
      <c r="N93" s="185">
        <v>5.285462556</v>
      </c>
      <c r="O93" s="185">
        <v>1.232087707</v>
      </c>
      <c r="P93" s="185">
        <v>1.300563416</v>
      </c>
      <c r="R93" s="327"/>
    </row>
    <row r="94" spans="1:18" ht="11.25">
      <c r="A94" s="170" t="s">
        <v>99</v>
      </c>
      <c r="B94" s="193" t="s">
        <v>63</v>
      </c>
      <c r="C94" s="189">
        <v>0.3408758468391948</v>
      </c>
      <c r="D94" s="189">
        <v>-0.1808516658765691</v>
      </c>
      <c r="E94" s="189">
        <v>1.4434614748980668</v>
      </c>
      <c r="F94" s="189">
        <v>0.3374529963080297</v>
      </c>
      <c r="G94" s="189">
        <v>0.9700403745933617</v>
      </c>
      <c r="H94" s="190">
        <v>1.961682317679081</v>
      </c>
      <c r="I94" s="191">
        <v>1.5499993198536455</v>
      </c>
      <c r="J94" s="189">
        <v>0.811295707379589</v>
      </c>
      <c r="K94" s="189">
        <v>0.39238531688263745</v>
      </c>
      <c r="L94" s="190">
        <v>-1.1687421058360599</v>
      </c>
      <c r="M94" s="192" t="s">
        <v>63</v>
      </c>
      <c r="N94" s="189">
        <v>-0.274466107</v>
      </c>
      <c r="O94" s="189">
        <v>0.320688844</v>
      </c>
      <c r="P94" s="189">
        <v>1.888717379</v>
      </c>
      <c r="R94" s="326"/>
    </row>
    <row r="95" spans="1:18" ht="11.25">
      <c r="A95" s="148" t="s">
        <v>90</v>
      </c>
      <c r="B95" s="179" t="s">
        <v>63</v>
      </c>
      <c r="C95" s="180">
        <v>-0.06844242158173808</v>
      </c>
      <c r="D95" s="180">
        <v>-0.6210548405098826</v>
      </c>
      <c r="E95" s="180">
        <v>0.6700736442892596</v>
      </c>
      <c r="F95" s="180">
        <v>-0.2051711429078451</v>
      </c>
      <c r="G95" s="180">
        <v>0.9920920250163556</v>
      </c>
      <c r="H95" s="181">
        <v>3.767708560068783</v>
      </c>
      <c r="I95" s="182" t="s">
        <v>63</v>
      </c>
      <c r="J95" s="180">
        <v>3.475969325839934</v>
      </c>
      <c r="K95" s="180">
        <v>-1.3234215627270896</v>
      </c>
      <c r="L95" s="181">
        <v>-0.6422716783817748</v>
      </c>
      <c r="M95" s="183" t="s">
        <v>63</v>
      </c>
      <c r="N95" s="180">
        <v>-0.973624691</v>
      </c>
      <c r="O95" s="180">
        <v>0.299768253</v>
      </c>
      <c r="P95" s="180">
        <v>2.293068265</v>
      </c>
      <c r="R95" s="327"/>
    </row>
    <row r="96" spans="1:18" ht="11.25">
      <c r="A96" s="148" t="s">
        <v>91</v>
      </c>
      <c r="B96" s="179" t="s">
        <v>63</v>
      </c>
      <c r="C96" s="180">
        <v>-0.021033043329166112</v>
      </c>
      <c r="D96" s="180">
        <v>-0.47948211364186033</v>
      </c>
      <c r="E96" s="180">
        <v>0.6856689326522725</v>
      </c>
      <c r="F96" s="180">
        <v>0.9231431787476208</v>
      </c>
      <c r="G96" s="180">
        <v>0.34079221887646227</v>
      </c>
      <c r="H96" s="181">
        <v>1.2676938745195043</v>
      </c>
      <c r="I96" s="182" t="s">
        <v>63</v>
      </c>
      <c r="J96" s="180">
        <v>1.1896412257357492</v>
      </c>
      <c r="K96" s="180">
        <v>-0.14900971612298308</v>
      </c>
      <c r="L96" s="181">
        <v>-0.44204285760280015</v>
      </c>
      <c r="M96" s="183" t="s">
        <v>63</v>
      </c>
      <c r="N96" s="180">
        <v>-0.407149321</v>
      </c>
      <c r="O96" s="180">
        <v>0.671046829</v>
      </c>
      <c r="P96" s="180">
        <v>2.067592114</v>
      </c>
      <c r="R96" s="327"/>
    </row>
    <row r="97" spans="1:18" ht="11.25">
      <c r="A97" s="148" t="s">
        <v>92</v>
      </c>
      <c r="B97" s="179" t="s">
        <v>63</v>
      </c>
      <c r="C97" s="180">
        <v>0.3263585526625201</v>
      </c>
      <c r="D97" s="180">
        <v>-0.13733694219807413</v>
      </c>
      <c r="E97" s="180">
        <v>3.172441560577277</v>
      </c>
      <c r="F97" s="180">
        <v>-1.7915377970135316</v>
      </c>
      <c r="G97" s="180">
        <v>0.8889289353843033</v>
      </c>
      <c r="H97" s="181">
        <v>1.8262173509187685</v>
      </c>
      <c r="I97" s="182" t="s">
        <v>63</v>
      </c>
      <c r="J97" s="180">
        <v>0.3674783896415956</v>
      </c>
      <c r="K97" s="180">
        <v>1.9326172807289987</v>
      </c>
      <c r="L97" s="181">
        <v>-0.8291279837915795</v>
      </c>
      <c r="M97" s="183" t="s">
        <v>63</v>
      </c>
      <c r="N97" s="180">
        <v>0.019129</v>
      </c>
      <c r="O97" s="180">
        <v>0.260466635</v>
      </c>
      <c r="P97" s="180">
        <v>2.79823263</v>
      </c>
      <c r="R97" s="327"/>
    </row>
    <row r="98" spans="1:18" ht="11.25">
      <c r="A98" s="148" t="s">
        <v>93</v>
      </c>
      <c r="B98" s="179" t="s">
        <v>63</v>
      </c>
      <c r="C98" s="180">
        <v>0.11489702730973494</v>
      </c>
      <c r="D98" s="180">
        <v>-0.10964693733912512</v>
      </c>
      <c r="E98" s="180">
        <v>1.2618387385963992</v>
      </c>
      <c r="F98" s="180">
        <v>0.17867123305019827</v>
      </c>
      <c r="G98" s="180">
        <v>1.2928076124179233</v>
      </c>
      <c r="H98" s="181">
        <v>1.08444437817381</v>
      </c>
      <c r="I98" s="182" t="s">
        <v>63</v>
      </c>
      <c r="J98" s="180">
        <v>0.3546647380921142</v>
      </c>
      <c r="K98" s="180">
        <v>0.9350083034087131</v>
      </c>
      <c r="L98" s="181">
        <v>-1.7840426635507924</v>
      </c>
      <c r="M98" s="183" t="s">
        <v>63</v>
      </c>
      <c r="N98" s="180">
        <v>-0.312107624</v>
      </c>
      <c r="O98" s="180">
        <v>-0.399602073</v>
      </c>
      <c r="P98" s="180">
        <v>1.138720031</v>
      </c>
      <c r="R98" s="327"/>
    </row>
    <row r="99" spans="1:18" ht="11.25">
      <c r="A99" s="154" t="s">
        <v>94</v>
      </c>
      <c r="B99" s="179" t="s">
        <v>63</v>
      </c>
      <c r="C99" s="180">
        <v>1.3675354281292407</v>
      </c>
      <c r="D99" s="180">
        <v>-0.07889117383431676</v>
      </c>
      <c r="E99" s="180">
        <v>1.4484442859863167</v>
      </c>
      <c r="F99" s="180">
        <v>0.7718097680633695</v>
      </c>
      <c r="G99" s="180">
        <v>1.648280792150314</v>
      </c>
      <c r="H99" s="181">
        <v>0.797085430596356</v>
      </c>
      <c r="I99" s="182" t="s">
        <v>63</v>
      </c>
      <c r="J99" s="180">
        <v>0.7688665992171551</v>
      </c>
      <c r="K99" s="180">
        <v>1.0178431351219208</v>
      </c>
      <c r="L99" s="181">
        <v>-1.7</v>
      </c>
      <c r="M99" s="183" t="s">
        <v>63</v>
      </c>
      <c r="N99" s="180">
        <v>-1.0406796304066432</v>
      </c>
      <c r="O99" s="180">
        <v>-0.33619757834517827</v>
      </c>
      <c r="P99" s="180">
        <v>0.8776657077676333</v>
      </c>
      <c r="R99" s="327"/>
    </row>
    <row r="100" spans="1:18" ht="11.25">
      <c r="A100" s="155" t="s">
        <v>95</v>
      </c>
      <c r="B100" s="184" t="s">
        <v>63</v>
      </c>
      <c r="C100" s="185">
        <v>1.634248761819923</v>
      </c>
      <c r="D100" s="185">
        <v>-1.2601079586818331</v>
      </c>
      <c r="E100" s="185">
        <v>2.9468829100189</v>
      </c>
      <c r="F100" s="185">
        <v>1.3749029367058574</v>
      </c>
      <c r="G100" s="185">
        <v>1.1283126335640103</v>
      </c>
      <c r="H100" s="186">
        <v>0.005898739433196631</v>
      </c>
      <c r="I100" s="187" t="s">
        <v>63</v>
      </c>
      <c r="J100" s="185">
        <v>0.34752390156740365</v>
      </c>
      <c r="K100" s="185">
        <v>0.5780884393053576</v>
      </c>
      <c r="L100" s="186">
        <v>-1.1779275384012777</v>
      </c>
      <c r="M100" s="188" t="s">
        <v>63</v>
      </c>
      <c r="N100" s="185">
        <v>-1.046499985</v>
      </c>
      <c r="O100" s="185">
        <v>1.649271647</v>
      </c>
      <c r="P100" s="185">
        <v>1.023834931</v>
      </c>
      <c r="R100" s="327"/>
    </row>
    <row r="101" spans="1:19" ht="12.75">
      <c r="A101" s="170" t="s">
        <v>50</v>
      </c>
      <c r="B101" s="193" t="s">
        <v>63</v>
      </c>
      <c r="C101" s="189" t="s">
        <v>63</v>
      </c>
      <c r="D101" s="189" t="s">
        <v>63</v>
      </c>
      <c r="E101" s="189" t="s">
        <v>63</v>
      </c>
      <c r="F101" s="189" t="s">
        <v>63</v>
      </c>
      <c r="G101" s="189" t="s">
        <v>63</v>
      </c>
      <c r="H101" s="190" t="s">
        <v>63</v>
      </c>
      <c r="I101" s="191">
        <v>1.630632904841245</v>
      </c>
      <c r="J101" s="189">
        <v>0.8658110150127074</v>
      </c>
      <c r="K101" s="189">
        <v>0.6046321303528446</v>
      </c>
      <c r="L101" s="190">
        <v>-1.3805126317665923</v>
      </c>
      <c r="M101" s="192" t="s">
        <v>63</v>
      </c>
      <c r="N101" s="189">
        <v>0.041316</v>
      </c>
      <c r="O101" s="189">
        <v>0.335636226</v>
      </c>
      <c r="P101" s="189">
        <v>1.838690705</v>
      </c>
      <c r="Q101" s="209"/>
      <c r="R101" s="326"/>
      <c r="S101" s="210"/>
    </row>
    <row r="102" spans="1:19" ht="12.75">
      <c r="A102" s="148" t="s">
        <v>90</v>
      </c>
      <c r="B102" s="179" t="s">
        <v>63</v>
      </c>
      <c r="C102" s="180" t="s">
        <v>63</v>
      </c>
      <c r="D102" s="180" t="s">
        <v>63</v>
      </c>
      <c r="E102" s="180" t="s">
        <v>63</v>
      </c>
      <c r="F102" s="180" t="s">
        <v>63</v>
      </c>
      <c r="G102" s="180" t="s">
        <v>63</v>
      </c>
      <c r="H102" s="181" t="s">
        <v>63</v>
      </c>
      <c r="I102" s="182" t="s">
        <v>63</v>
      </c>
      <c r="J102" s="180">
        <v>2.022293949130116</v>
      </c>
      <c r="K102" s="180">
        <v>-1.9139135541369368</v>
      </c>
      <c r="L102" s="181">
        <v>-1.0931679509936885</v>
      </c>
      <c r="M102" s="183" t="s">
        <v>63</v>
      </c>
      <c r="N102" s="180">
        <v>-0.435929933</v>
      </c>
      <c r="O102" s="180">
        <v>0.32822414</v>
      </c>
      <c r="P102" s="180">
        <v>2.152429869</v>
      </c>
      <c r="Q102" s="209"/>
      <c r="R102" s="327"/>
      <c r="S102" s="210"/>
    </row>
    <row r="103" spans="1:19" ht="12.75">
      <c r="A103" s="148" t="s">
        <v>91</v>
      </c>
      <c r="B103" s="179" t="s">
        <v>63</v>
      </c>
      <c r="C103" s="180" t="s">
        <v>63</v>
      </c>
      <c r="D103" s="180" t="s">
        <v>63</v>
      </c>
      <c r="E103" s="180" t="s">
        <v>63</v>
      </c>
      <c r="F103" s="180" t="s">
        <v>63</v>
      </c>
      <c r="G103" s="180" t="s">
        <v>63</v>
      </c>
      <c r="H103" s="181" t="s">
        <v>63</v>
      </c>
      <c r="I103" s="182" t="s">
        <v>63</v>
      </c>
      <c r="J103" s="180">
        <v>0.7825739522375308</v>
      </c>
      <c r="K103" s="180">
        <v>0.27053700621324506</v>
      </c>
      <c r="L103" s="181">
        <v>-1.2703172616070475</v>
      </c>
      <c r="M103" s="183" t="s">
        <v>63</v>
      </c>
      <c r="N103" s="180">
        <v>0.324303548</v>
      </c>
      <c r="O103" s="180">
        <v>0.0219348</v>
      </c>
      <c r="P103" s="180">
        <v>1.423572808</v>
      </c>
      <c r="Q103" s="209"/>
      <c r="R103" s="327"/>
      <c r="S103" s="210"/>
    </row>
    <row r="104" spans="1:19" ht="12.75">
      <c r="A104" s="148" t="s">
        <v>92</v>
      </c>
      <c r="B104" s="179" t="s">
        <v>63</v>
      </c>
      <c r="C104" s="180" t="s">
        <v>63</v>
      </c>
      <c r="D104" s="180" t="s">
        <v>63</v>
      </c>
      <c r="E104" s="180" t="s">
        <v>63</v>
      </c>
      <c r="F104" s="180" t="s">
        <v>63</v>
      </c>
      <c r="G104" s="180" t="s">
        <v>63</v>
      </c>
      <c r="H104" s="181" t="s">
        <v>63</v>
      </c>
      <c r="I104" s="182" t="s">
        <v>63</v>
      </c>
      <c r="J104" s="180">
        <v>0.8266703612673565</v>
      </c>
      <c r="K104" s="180">
        <v>1.6052944327090035</v>
      </c>
      <c r="L104" s="181">
        <v>2.67347601193147</v>
      </c>
      <c r="M104" s="183" t="s">
        <v>63</v>
      </c>
      <c r="N104" s="180">
        <v>1.295672048</v>
      </c>
      <c r="O104" s="180">
        <v>1.346832479</v>
      </c>
      <c r="P104" s="180">
        <v>2.756546868</v>
      </c>
      <c r="Q104" s="209"/>
      <c r="R104" s="327"/>
      <c r="S104" s="210"/>
    </row>
    <row r="105" spans="1:19" ht="12.75">
      <c r="A105" s="148" t="s">
        <v>93</v>
      </c>
      <c r="B105" s="179" t="s">
        <v>63</v>
      </c>
      <c r="C105" s="180" t="s">
        <v>63</v>
      </c>
      <c r="D105" s="180" t="s">
        <v>63</v>
      </c>
      <c r="E105" s="180" t="s">
        <v>63</v>
      </c>
      <c r="F105" s="180" t="s">
        <v>63</v>
      </c>
      <c r="G105" s="180" t="s">
        <v>63</v>
      </c>
      <c r="H105" s="181" t="s">
        <v>63</v>
      </c>
      <c r="I105" s="182" t="s">
        <v>63</v>
      </c>
      <c r="J105" s="180">
        <v>0.5491273238161565</v>
      </c>
      <c r="K105" s="180">
        <v>0.9428838385592275</v>
      </c>
      <c r="L105" s="181">
        <v>-3.1613367003071318</v>
      </c>
      <c r="M105" s="183" t="s">
        <v>63</v>
      </c>
      <c r="N105" s="180">
        <v>-0.48646024</v>
      </c>
      <c r="O105" s="180">
        <v>-0.496352925</v>
      </c>
      <c r="P105" s="180">
        <v>1.271870506</v>
      </c>
      <c r="Q105" s="209"/>
      <c r="R105" s="327"/>
      <c r="S105" s="210"/>
    </row>
    <row r="106" spans="1:19" ht="12.75">
      <c r="A106" s="154" t="s">
        <v>94</v>
      </c>
      <c r="B106" s="179" t="s">
        <v>63</v>
      </c>
      <c r="C106" s="180" t="s">
        <v>63</v>
      </c>
      <c r="D106" s="180" t="s">
        <v>63</v>
      </c>
      <c r="E106" s="180" t="s">
        <v>63</v>
      </c>
      <c r="F106" s="180" t="s">
        <v>63</v>
      </c>
      <c r="G106" s="180" t="s">
        <v>63</v>
      </c>
      <c r="H106" s="181" t="s">
        <v>63</v>
      </c>
      <c r="I106" s="182" t="s">
        <v>63</v>
      </c>
      <c r="J106" s="180">
        <v>0.9685487505695534</v>
      </c>
      <c r="K106" s="180">
        <v>1.0002019101958748</v>
      </c>
      <c r="L106" s="181">
        <v>-3.3</v>
      </c>
      <c r="M106" s="183" t="s">
        <v>63</v>
      </c>
      <c r="N106" s="180">
        <v>-1.1313006777705112</v>
      </c>
      <c r="O106" s="180">
        <v>-0.35079245917101787</v>
      </c>
      <c r="P106" s="180">
        <v>1.0516785671504465</v>
      </c>
      <c r="Q106" s="209"/>
      <c r="R106" s="327"/>
      <c r="S106" s="210"/>
    </row>
    <row r="107" spans="1:18" ht="11.25">
      <c r="A107" s="155" t="s">
        <v>95</v>
      </c>
      <c r="B107" s="184" t="s">
        <v>63</v>
      </c>
      <c r="C107" s="185" t="s">
        <v>63</v>
      </c>
      <c r="D107" s="185" t="s">
        <v>63</v>
      </c>
      <c r="E107" s="185" t="s">
        <v>63</v>
      </c>
      <c r="F107" s="185" t="s">
        <v>63</v>
      </c>
      <c r="G107" s="185" t="s">
        <v>63</v>
      </c>
      <c r="H107" s="186" t="s">
        <v>63</v>
      </c>
      <c r="I107" s="187" t="s">
        <v>63</v>
      </c>
      <c r="J107" s="185">
        <v>0.4297302363659883</v>
      </c>
      <c r="K107" s="185">
        <v>0.6187443785190316</v>
      </c>
      <c r="L107" s="186">
        <v>-0.9663347776514257</v>
      </c>
      <c r="M107" s="188" t="s">
        <v>63</v>
      </c>
      <c r="N107" s="185">
        <v>-1.293449542</v>
      </c>
      <c r="O107" s="185">
        <v>1.673621164</v>
      </c>
      <c r="P107" s="185">
        <v>1.346622911</v>
      </c>
      <c r="R107" s="327"/>
    </row>
    <row r="108" spans="1:18" ht="11.25">
      <c r="A108" s="163" t="s">
        <v>100</v>
      </c>
      <c r="B108" s="102" t="s">
        <v>63</v>
      </c>
      <c r="C108" s="175">
        <v>-0.008734111247865606</v>
      </c>
      <c r="D108" s="175">
        <v>0.07923796698987573</v>
      </c>
      <c r="E108" s="175">
        <v>1.0159991530700685</v>
      </c>
      <c r="F108" s="175">
        <v>0.4063980666308975</v>
      </c>
      <c r="G108" s="175">
        <v>1.7165088722521205</v>
      </c>
      <c r="H108" s="176">
        <v>0.42783145899714103</v>
      </c>
      <c r="I108" s="177">
        <v>1.1311440947110007</v>
      </c>
      <c r="J108" s="175">
        <v>0.47687440276260595</v>
      </c>
      <c r="K108" s="175">
        <v>0.05116695423228457</v>
      </c>
      <c r="L108" s="176">
        <v>-1.4</v>
      </c>
      <c r="M108" s="178" t="s">
        <v>63</v>
      </c>
      <c r="N108" s="175">
        <v>-0.266006743181563</v>
      </c>
      <c r="O108" s="175">
        <v>0.670659786394651</v>
      </c>
      <c r="P108" s="175">
        <v>1.30831477310413</v>
      </c>
      <c r="R108" s="326"/>
    </row>
    <row r="109" spans="1:19" ht="11.25">
      <c r="A109" s="148" t="s">
        <v>116</v>
      </c>
      <c r="B109" s="179" t="s">
        <v>63</v>
      </c>
      <c r="C109" s="180">
        <v>-0.9553938167780274</v>
      </c>
      <c r="D109" s="180">
        <v>-0.19152060522628078</v>
      </c>
      <c r="E109" s="180">
        <v>1.5578976047784465</v>
      </c>
      <c r="F109" s="180">
        <v>0.22218422900130985</v>
      </c>
      <c r="G109" s="180">
        <v>2.222187235903106</v>
      </c>
      <c r="H109" s="181">
        <v>-3.3218859870483453</v>
      </c>
      <c r="I109" s="182" t="s">
        <v>63</v>
      </c>
      <c r="J109" s="180">
        <v>1.1075227661835552</v>
      </c>
      <c r="K109" s="180">
        <v>-1.4422514632226324</v>
      </c>
      <c r="L109" s="181">
        <v>-0.8</v>
      </c>
      <c r="M109" s="183" t="s">
        <v>63</v>
      </c>
      <c r="N109" s="180">
        <v>-1.10385175907061</v>
      </c>
      <c r="O109" s="180">
        <v>0.458900134553318</v>
      </c>
      <c r="P109" s="180">
        <v>1.31545661841226</v>
      </c>
      <c r="R109" s="327"/>
      <c r="S109" s="210"/>
    </row>
    <row r="110" spans="1:19" ht="11.25">
      <c r="A110" s="148" t="s">
        <v>91</v>
      </c>
      <c r="B110" s="179" t="s">
        <v>63</v>
      </c>
      <c r="C110" s="180">
        <v>-0.09215448449050312</v>
      </c>
      <c r="D110" s="180">
        <v>-0.19066490341359543</v>
      </c>
      <c r="E110" s="180">
        <v>0.8118501400381062</v>
      </c>
      <c r="F110" s="180">
        <v>0.36404043183777546</v>
      </c>
      <c r="G110" s="180">
        <v>1.1997867284133212</v>
      </c>
      <c r="H110" s="181">
        <v>1.8321927613935918</v>
      </c>
      <c r="I110" s="182" t="s">
        <v>63</v>
      </c>
      <c r="J110" s="180">
        <v>0.2933007066434179</v>
      </c>
      <c r="K110" s="180">
        <v>-0.2094843588466455</v>
      </c>
      <c r="L110" s="181">
        <v>-1.1</v>
      </c>
      <c r="M110" s="183" t="s">
        <v>63</v>
      </c>
      <c r="N110" s="180">
        <v>-0.331458431229947</v>
      </c>
      <c r="O110" s="180">
        <v>0.545189846534242</v>
      </c>
      <c r="P110" s="180">
        <v>0.485217422795657</v>
      </c>
      <c r="R110" s="327"/>
      <c r="S110" s="210"/>
    </row>
    <row r="111" spans="1:19" ht="11.25">
      <c r="A111" s="148" t="s">
        <v>92</v>
      </c>
      <c r="B111" s="179" t="s">
        <v>63</v>
      </c>
      <c r="C111" s="180">
        <v>-0.4151415817461368</v>
      </c>
      <c r="D111" s="180">
        <v>-0.3752286778496039</v>
      </c>
      <c r="E111" s="180">
        <v>1.1427769039042524</v>
      </c>
      <c r="F111" s="180">
        <v>0.1518349112831885</v>
      </c>
      <c r="G111" s="180">
        <v>0.8552446194001861</v>
      </c>
      <c r="H111" s="181">
        <v>4.340735040638988</v>
      </c>
      <c r="I111" s="182" t="s">
        <v>63</v>
      </c>
      <c r="J111" s="180">
        <v>0.23235310221729755</v>
      </c>
      <c r="K111" s="180">
        <v>1.016035270609783</v>
      </c>
      <c r="L111" s="181">
        <v>-0.4</v>
      </c>
      <c r="M111" s="183" t="s">
        <v>63</v>
      </c>
      <c r="N111" s="180">
        <v>0.205308145592298</v>
      </c>
      <c r="O111" s="180">
        <v>0.868862929647278</v>
      </c>
      <c r="P111" s="180">
        <v>0.78319339594124</v>
      </c>
      <c r="R111" s="327"/>
      <c r="S111" s="210"/>
    </row>
    <row r="112" spans="1:19" ht="11.25">
      <c r="A112" s="148" t="s">
        <v>93</v>
      </c>
      <c r="B112" s="179" t="s">
        <v>63</v>
      </c>
      <c r="C112" s="180">
        <v>0.19222441374580068</v>
      </c>
      <c r="D112" s="180">
        <v>0.4307789688516417</v>
      </c>
      <c r="E112" s="180">
        <v>1.0563524052286555</v>
      </c>
      <c r="F112" s="180">
        <v>-0.29571674142625515</v>
      </c>
      <c r="G112" s="180">
        <v>1.4980624216365257</v>
      </c>
      <c r="H112" s="181">
        <v>2.189837190724786</v>
      </c>
      <c r="I112" s="182" t="s">
        <v>63</v>
      </c>
      <c r="J112" s="180">
        <v>-0.07144030774808297</v>
      </c>
      <c r="K112" s="180">
        <v>1.7366610171653418</v>
      </c>
      <c r="L112" s="359">
        <v>-0.4</v>
      </c>
      <c r="M112" s="360" t="s">
        <v>63</v>
      </c>
      <c r="N112" s="124">
        <v>-0.222593564688026</v>
      </c>
      <c r="O112" s="124">
        <v>0.388098809096647</v>
      </c>
      <c r="P112" s="124">
        <v>1.11022115634103</v>
      </c>
      <c r="R112" s="303"/>
      <c r="S112" s="210"/>
    </row>
    <row r="113" spans="1:19" ht="11.25">
      <c r="A113" s="155" t="s">
        <v>95</v>
      </c>
      <c r="B113" s="184" t="s">
        <v>63</v>
      </c>
      <c r="C113" s="185">
        <v>-1.1835018888219695</v>
      </c>
      <c r="D113" s="185">
        <v>0.9973099677977215</v>
      </c>
      <c r="E113" s="185">
        <v>1.4074134626862689</v>
      </c>
      <c r="F113" s="185">
        <v>-0.8298954783854784</v>
      </c>
      <c r="G113" s="185">
        <v>0.8552978772243147</v>
      </c>
      <c r="H113" s="186">
        <v>5.456853518981619</v>
      </c>
      <c r="I113" s="187" t="s">
        <v>63</v>
      </c>
      <c r="J113" s="185">
        <v>-0.8002691742413748</v>
      </c>
      <c r="K113" s="185">
        <v>2.7814923310637285</v>
      </c>
      <c r="L113" s="359"/>
      <c r="M113" s="360"/>
      <c r="N113" s="213">
        <v>-0.671398993873524</v>
      </c>
      <c r="O113" s="213">
        <v>0.728869710240062</v>
      </c>
      <c r="P113" s="213">
        <v>1.48328392826033</v>
      </c>
      <c r="R113" s="303"/>
      <c r="S113" s="210"/>
    </row>
    <row r="114" spans="1:19" ht="11.25">
      <c r="A114" s="106" t="s">
        <v>102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72"/>
      <c r="L114" s="172"/>
      <c r="M114" s="172"/>
      <c r="N114" s="44"/>
      <c r="O114" s="44"/>
      <c r="P114" s="44"/>
      <c r="R114" s="307"/>
      <c r="S114" s="210"/>
    </row>
    <row r="115" spans="1:19" ht="11.25">
      <c r="A115" s="106" t="s">
        <v>103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72"/>
      <c r="L115" s="172"/>
      <c r="M115" s="172"/>
      <c r="N115" s="44"/>
      <c r="O115" s="44"/>
      <c r="P115" s="44"/>
      <c r="R115" s="307"/>
      <c r="S115" s="210"/>
    </row>
    <row r="116" spans="1:18" ht="11.25">
      <c r="A116" s="106" t="s">
        <v>104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72"/>
      <c r="L116" s="172"/>
      <c r="M116" s="172"/>
      <c r="N116" s="44"/>
      <c r="O116" s="44"/>
      <c r="P116" s="44"/>
      <c r="R116" s="307"/>
    </row>
    <row r="117" spans="1:18" ht="11.25">
      <c r="A117" s="106" t="s">
        <v>105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44"/>
      <c r="M117" s="44"/>
      <c r="N117" s="44"/>
      <c r="O117" s="44"/>
      <c r="P117" s="44"/>
      <c r="R117" s="307"/>
    </row>
    <row r="118" spans="1:18" ht="11.25">
      <c r="A118" s="106" t="s">
        <v>117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44"/>
      <c r="M118" s="44"/>
      <c r="N118" s="44"/>
      <c r="O118" s="44"/>
      <c r="P118" s="44"/>
      <c r="R118" s="307"/>
    </row>
    <row r="119" spans="1:18" ht="11.25">
      <c r="A119" s="106" t="s">
        <v>107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44"/>
      <c r="M119" s="44"/>
      <c r="N119" s="44"/>
      <c r="O119" s="44"/>
      <c r="P119" s="44"/>
      <c r="R119" s="307"/>
    </row>
    <row r="120" spans="1:18" ht="11.25">
      <c r="A120" s="106" t="s">
        <v>108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44"/>
      <c r="M120" s="44"/>
      <c r="N120" s="44"/>
      <c r="O120" s="44"/>
      <c r="P120" s="44"/>
      <c r="R120" s="307"/>
    </row>
    <row r="121" spans="1:18" ht="11.25">
      <c r="A121" s="214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44"/>
      <c r="M121" s="44"/>
      <c r="N121" s="44"/>
      <c r="O121" s="44"/>
      <c r="P121" s="44"/>
      <c r="R121" s="307"/>
    </row>
    <row r="122" spans="1:18" ht="11.25">
      <c r="A122" s="106" t="s">
        <v>109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72"/>
      <c r="L122" s="172"/>
      <c r="M122" s="172"/>
      <c r="N122" s="44"/>
      <c r="O122" s="44"/>
      <c r="P122" s="44"/>
      <c r="R122" s="307"/>
    </row>
    <row r="123" spans="1:18" ht="11.25">
      <c r="A123" s="105" t="s">
        <v>110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72"/>
      <c r="L123" s="172"/>
      <c r="M123" s="172"/>
      <c r="N123" s="44"/>
      <c r="O123" s="44"/>
      <c r="P123" s="44"/>
      <c r="R123" s="307"/>
    </row>
  </sheetData>
  <sheetProtection selectLockedCells="1" selectUnlockedCells="1"/>
  <mergeCells count="2">
    <mergeCell ref="L112:L113"/>
    <mergeCell ref="M112:M113"/>
  </mergeCells>
  <printOptions/>
  <pageMargins left="0.3902777777777778" right="0.2701388888888889" top="0.8097222222222222" bottom="0.7604166666666667" header="0.5118055555555555" footer="0.49236111111111114"/>
  <pageSetup horizontalDpi="300" verticalDpi="300" orientation="landscape" paperSize="9" scale="80"/>
  <headerFooter alignWithMargins="0">
    <oddFooter>&amp;C&amp;A</oddFooter>
  </headerFooter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9.421875" style="1" customWidth="1"/>
    <col min="3" max="16" width="6.421875" style="1" customWidth="1"/>
    <col min="17" max="17" width="7.7109375" style="1" customWidth="1"/>
    <col min="18" max="18" width="11.421875" style="1" customWidth="1"/>
    <col min="19" max="19" width="11.421875" style="5" customWidth="1"/>
    <col min="20" max="16384" width="11.421875" style="1" customWidth="1"/>
  </cols>
  <sheetData>
    <row r="1" spans="1:13" ht="11.25">
      <c r="A1" s="133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ht="11.25">
      <c r="A2" s="13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P2" s="135"/>
    </row>
    <row r="3" spans="1:19" ht="11.25">
      <c r="A3" s="215"/>
      <c r="B3" s="136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 t="s">
        <v>86</v>
      </c>
      <c r="K3" s="12">
        <v>2010</v>
      </c>
      <c r="L3" s="12">
        <v>2011</v>
      </c>
      <c r="M3" s="173">
        <v>2012</v>
      </c>
      <c r="N3" s="11" t="s">
        <v>119</v>
      </c>
      <c r="O3" s="139" t="s">
        <v>114</v>
      </c>
      <c r="P3" s="139" t="s">
        <v>88</v>
      </c>
      <c r="Q3" s="139" t="s">
        <v>89</v>
      </c>
      <c r="S3" s="321"/>
    </row>
    <row r="4" spans="1:19" ht="11.25" customHeight="1">
      <c r="A4" s="361" t="s">
        <v>123</v>
      </c>
      <c r="B4" s="174" t="s">
        <v>124</v>
      </c>
      <c r="C4" s="216">
        <v>1440</v>
      </c>
      <c r="D4" s="216">
        <v>1530</v>
      </c>
      <c r="E4" s="216">
        <v>1520</v>
      </c>
      <c r="F4" s="216">
        <v>1590</v>
      </c>
      <c r="G4" s="216">
        <v>1650</v>
      </c>
      <c r="H4" s="216">
        <v>1700</v>
      </c>
      <c r="I4" s="216">
        <v>1740</v>
      </c>
      <c r="J4" s="216">
        <v>1770</v>
      </c>
      <c r="K4" s="216">
        <v>1800</v>
      </c>
      <c r="L4" s="216">
        <v>1830</v>
      </c>
      <c r="M4" s="217">
        <v>1800</v>
      </c>
      <c r="N4" s="218">
        <v>1850</v>
      </c>
      <c r="O4" s="216">
        <v>1870</v>
      </c>
      <c r="P4" s="216">
        <v>1880</v>
      </c>
      <c r="Q4" s="216">
        <v>1910</v>
      </c>
      <c r="S4" s="322"/>
    </row>
    <row r="5" spans="1:19" ht="11.25">
      <c r="A5" s="361"/>
      <c r="B5" s="219" t="s">
        <v>90</v>
      </c>
      <c r="C5" s="220">
        <v>3490</v>
      </c>
      <c r="D5" s="220">
        <v>3580</v>
      </c>
      <c r="E5" s="220">
        <v>3440</v>
      </c>
      <c r="F5" s="220">
        <v>3700</v>
      </c>
      <c r="G5" s="220">
        <v>3850</v>
      </c>
      <c r="H5" s="220">
        <v>4030</v>
      </c>
      <c r="I5" s="220">
        <v>4250</v>
      </c>
      <c r="J5" s="220">
        <v>4120</v>
      </c>
      <c r="K5" s="220">
        <v>4220</v>
      </c>
      <c r="L5" s="220">
        <v>4280</v>
      </c>
      <c r="M5" s="221">
        <v>4150</v>
      </c>
      <c r="N5" s="222">
        <v>4260</v>
      </c>
      <c r="O5" s="220">
        <v>4340</v>
      </c>
      <c r="P5" s="220">
        <v>4360</v>
      </c>
      <c r="Q5" s="220">
        <v>4370</v>
      </c>
      <c r="S5" s="323"/>
    </row>
    <row r="6" spans="1:19" ht="11.25">
      <c r="A6" s="361"/>
      <c r="B6" s="219" t="s">
        <v>91</v>
      </c>
      <c r="C6" s="220">
        <v>1890</v>
      </c>
      <c r="D6" s="220">
        <v>2010</v>
      </c>
      <c r="E6" s="220">
        <v>1980</v>
      </c>
      <c r="F6" s="220">
        <v>2030</v>
      </c>
      <c r="G6" s="220">
        <v>2090</v>
      </c>
      <c r="H6" s="220">
        <v>2150</v>
      </c>
      <c r="I6" s="220">
        <v>2230</v>
      </c>
      <c r="J6" s="220">
        <v>2250</v>
      </c>
      <c r="K6" s="220">
        <v>2310</v>
      </c>
      <c r="L6" s="220">
        <v>2340</v>
      </c>
      <c r="M6" s="221">
        <v>2360</v>
      </c>
      <c r="N6" s="222">
        <v>2390</v>
      </c>
      <c r="O6" s="220">
        <v>2450</v>
      </c>
      <c r="P6" s="220">
        <v>2440</v>
      </c>
      <c r="Q6" s="220">
        <v>2480</v>
      </c>
      <c r="S6" s="323"/>
    </row>
    <row r="7" spans="1:19" ht="11.25">
      <c r="A7" s="361"/>
      <c r="B7" s="219" t="s">
        <v>92</v>
      </c>
      <c r="C7" s="220">
        <v>1360</v>
      </c>
      <c r="D7" s="220">
        <v>1460</v>
      </c>
      <c r="E7" s="220">
        <v>1450</v>
      </c>
      <c r="F7" s="220">
        <v>1490</v>
      </c>
      <c r="G7" s="220">
        <v>1530</v>
      </c>
      <c r="H7" s="220">
        <v>1590</v>
      </c>
      <c r="I7" s="220">
        <v>1630</v>
      </c>
      <c r="J7" s="220">
        <v>1680</v>
      </c>
      <c r="K7" s="220">
        <v>1700</v>
      </c>
      <c r="L7" s="220">
        <v>1750</v>
      </c>
      <c r="M7" s="221">
        <v>1760</v>
      </c>
      <c r="N7" s="222">
        <v>1790</v>
      </c>
      <c r="O7" s="220">
        <v>1820</v>
      </c>
      <c r="P7" s="220">
        <v>1850</v>
      </c>
      <c r="Q7" s="220">
        <v>1880</v>
      </c>
      <c r="S7" s="323"/>
    </row>
    <row r="8" spans="1:19" ht="11.25">
      <c r="A8" s="361"/>
      <c r="B8" s="219" t="s">
        <v>93</v>
      </c>
      <c r="C8" s="220">
        <v>1340</v>
      </c>
      <c r="D8" s="220">
        <v>1410</v>
      </c>
      <c r="E8" s="220">
        <v>1430</v>
      </c>
      <c r="F8" s="220">
        <v>1480</v>
      </c>
      <c r="G8" s="220">
        <v>1530</v>
      </c>
      <c r="H8" s="220">
        <v>1570</v>
      </c>
      <c r="I8" s="220">
        <v>1600</v>
      </c>
      <c r="J8" s="220">
        <v>1630</v>
      </c>
      <c r="K8" s="220">
        <v>1660</v>
      </c>
      <c r="L8" s="220">
        <v>1690</v>
      </c>
      <c r="M8" s="221">
        <v>1680</v>
      </c>
      <c r="N8" s="222">
        <v>1730</v>
      </c>
      <c r="O8" s="220">
        <v>1740</v>
      </c>
      <c r="P8" s="220">
        <v>1750</v>
      </c>
      <c r="Q8" s="220">
        <v>1780</v>
      </c>
      <c r="S8" s="323"/>
    </row>
    <row r="9" spans="1:19" ht="11.25">
      <c r="A9" s="361"/>
      <c r="B9" s="223" t="s">
        <v>95</v>
      </c>
      <c r="C9" s="224">
        <v>1210</v>
      </c>
      <c r="D9" s="224">
        <v>1210</v>
      </c>
      <c r="E9" s="224">
        <v>1260</v>
      </c>
      <c r="F9" s="224">
        <v>1310</v>
      </c>
      <c r="G9" s="224">
        <v>1350</v>
      </c>
      <c r="H9" s="224">
        <v>1370</v>
      </c>
      <c r="I9" s="224">
        <v>1460</v>
      </c>
      <c r="J9" s="224">
        <v>1440</v>
      </c>
      <c r="K9" s="224">
        <v>1450</v>
      </c>
      <c r="L9" s="224">
        <v>1520</v>
      </c>
      <c r="M9" s="225">
        <v>1530</v>
      </c>
      <c r="N9" s="226">
        <v>1550</v>
      </c>
      <c r="O9" s="224">
        <v>1580</v>
      </c>
      <c r="P9" s="224">
        <v>1620</v>
      </c>
      <c r="Q9" s="224">
        <v>1640</v>
      </c>
      <c r="S9" s="323"/>
    </row>
    <row r="10" spans="1:19" ht="11.25" customHeight="1">
      <c r="A10" s="361" t="s">
        <v>125</v>
      </c>
      <c r="B10" s="227" t="s">
        <v>124</v>
      </c>
      <c r="C10" s="216">
        <v>1280</v>
      </c>
      <c r="D10" s="216">
        <v>1350</v>
      </c>
      <c r="E10" s="216">
        <v>1360</v>
      </c>
      <c r="F10" s="216">
        <v>1430</v>
      </c>
      <c r="G10" s="216">
        <v>1480</v>
      </c>
      <c r="H10" s="216">
        <v>1540</v>
      </c>
      <c r="I10" s="216">
        <v>1580</v>
      </c>
      <c r="J10" s="216">
        <v>1620</v>
      </c>
      <c r="K10" s="216">
        <v>1660</v>
      </c>
      <c r="L10" s="216">
        <v>1700</v>
      </c>
      <c r="M10" s="217">
        <v>1670</v>
      </c>
      <c r="N10" s="218">
        <v>1730</v>
      </c>
      <c r="O10" s="216">
        <v>1740</v>
      </c>
      <c r="P10" s="216">
        <v>1770</v>
      </c>
      <c r="Q10" s="216">
        <v>1800</v>
      </c>
      <c r="S10" s="322"/>
    </row>
    <row r="11" spans="1:19" ht="11.25">
      <c r="A11" s="361"/>
      <c r="B11" s="219" t="s">
        <v>90</v>
      </c>
      <c r="C11" s="220">
        <v>2810</v>
      </c>
      <c r="D11" s="220">
        <v>2860</v>
      </c>
      <c r="E11" s="220">
        <v>2730</v>
      </c>
      <c r="F11" s="220">
        <v>2950</v>
      </c>
      <c r="G11" s="220">
        <v>3050</v>
      </c>
      <c r="H11" s="220">
        <v>3110</v>
      </c>
      <c r="I11" s="220">
        <v>3320</v>
      </c>
      <c r="J11" s="220">
        <v>3210</v>
      </c>
      <c r="K11" s="220">
        <v>3340</v>
      </c>
      <c r="L11" s="220">
        <v>3420</v>
      </c>
      <c r="M11" s="221">
        <v>3340</v>
      </c>
      <c r="N11" s="222">
        <v>3400</v>
      </c>
      <c r="O11" s="220">
        <v>3470</v>
      </c>
      <c r="P11" s="220">
        <v>3500</v>
      </c>
      <c r="Q11" s="220">
        <v>3510</v>
      </c>
      <c r="S11" s="323"/>
    </row>
    <row r="12" spans="1:19" ht="11.25">
      <c r="A12" s="361"/>
      <c r="B12" s="219" t="s">
        <v>91</v>
      </c>
      <c r="C12" s="220">
        <v>1630</v>
      </c>
      <c r="D12" s="220">
        <v>1690</v>
      </c>
      <c r="E12" s="220">
        <v>1730</v>
      </c>
      <c r="F12" s="220">
        <v>1780</v>
      </c>
      <c r="G12" s="220">
        <v>1840</v>
      </c>
      <c r="H12" s="220">
        <v>1890</v>
      </c>
      <c r="I12" s="220">
        <v>1960</v>
      </c>
      <c r="J12" s="220">
        <v>1970</v>
      </c>
      <c r="K12" s="220">
        <v>2020</v>
      </c>
      <c r="L12" s="220">
        <v>2040</v>
      </c>
      <c r="M12" s="221">
        <v>2050</v>
      </c>
      <c r="N12" s="222">
        <v>2080</v>
      </c>
      <c r="O12" s="220">
        <v>2130</v>
      </c>
      <c r="P12" s="220">
        <v>2170</v>
      </c>
      <c r="Q12" s="220">
        <v>2170</v>
      </c>
      <c r="S12" s="323"/>
    </row>
    <row r="13" spans="1:19" ht="11.25">
      <c r="A13" s="361"/>
      <c r="B13" s="219" t="s">
        <v>92</v>
      </c>
      <c r="C13" s="220">
        <v>1190</v>
      </c>
      <c r="D13" s="220">
        <v>1240</v>
      </c>
      <c r="E13" s="220">
        <v>1260</v>
      </c>
      <c r="F13" s="220">
        <v>1300</v>
      </c>
      <c r="G13" s="220">
        <v>1330</v>
      </c>
      <c r="H13" s="220">
        <v>1410</v>
      </c>
      <c r="I13" s="220">
        <v>1460</v>
      </c>
      <c r="J13" s="220">
        <v>1510</v>
      </c>
      <c r="K13" s="220">
        <v>1530</v>
      </c>
      <c r="L13" s="220">
        <v>1570</v>
      </c>
      <c r="M13" s="221">
        <v>1600</v>
      </c>
      <c r="N13" s="222">
        <v>1620</v>
      </c>
      <c r="O13" s="220">
        <v>1660</v>
      </c>
      <c r="P13" s="220">
        <v>1680</v>
      </c>
      <c r="Q13" s="220">
        <v>1710</v>
      </c>
      <c r="S13" s="323"/>
    </row>
    <row r="14" spans="1:19" ht="11.25">
      <c r="A14" s="361"/>
      <c r="B14" s="219" t="s">
        <v>93</v>
      </c>
      <c r="C14" s="220">
        <v>1160</v>
      </c>
      <c r="D14" s="220">
        <v>1220</v>
      </c>
      <c r="E14" s="220">
        <v>1250</v>
      </c>
      <c r="F14" s="220">
        <v>1310</v>
      </c>
      <c r="G14" s="220">
        <v>1350</v>
      </c>
      <c r="H14" s="220">
        <v>1400</v>
      </c>
      <c r="I14" s="220">
        <v>1430</v>
      </c>
      <c r="J14" s="220">
        <v>1470</v>
      </c>
      <c r="K14" s="220">
        <v>1500</v>
      </c>
      <c r="L14" s="220">
        <v>1550</v>
      </c>
      <c r="M14" s="221">
        <v>1520</v>
      </c>
      <c r="N14" s="222">
        <v>1580</v>
      </c>
      <c r="O14" s="220">
        <v>1580</v>
      </c>
      <c r="P14" s="220">
        <v>1600</v>
      </c>
      <c r="Q14" s="220">
        <v>1640</v>
      </c>
      <c r="S14" s="323"/>
    </row>
    <row r="15" spans="1:19" ht="11.25">
      <c r="A15" s="361"/>
      <c r="B15" s="223" t="s">
        <v>95</v>
      </c>
      <c r="C15" s="224">
        <v>1030</v>
      </c>
      <c r="D15" s="224">
        <v>1080</v>
      </c>
      <c r="E15" s="224">
        <v>1120</v>
      </c>
      <c r="F15" s="224">
        <v>1170</v>
      </c>
      <c r="G15" s="224">
        <v>1200</v>
      </c>
      <c r="H15" s="224">
        <v>1260</v>
      </c>
      <c r="I15" s="224">
        <v>1300</v>
      </c>
      <c r="J15" s="224">
        <v>1300</v>
      </c>
      <c r="K15" s="224">
        <v>1330</v>
      </c>
      <c r="L15" s="224">
        <v>1390</v>
      </c>
      <c r="M15" s="225">
        <v>1370</v>
      </c>
      <c r="N15" s="226">
        <v>1400</v>
      </c>
      <c r="O15" s="224">
        <v>1410</v>
      </c>
      <c r="P15" s="224">
        <v>1470</v>
      </c>
      <c r="Q15" s="224">
        <v>1490</v>
      </c>
      <c r="S15" s="323"/>
    </row>
    <row r="16" spans="1:19" ht="11.25">
      <c r="A16" s="106" t="s">
        <v>102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S16" s="307"/>
    </row>
    <row r="17" spans="1:19" ht="11.25">
      <c r="A17" s="106" t="s">
        <v>126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S17" s="307"/>
    </row>
    <row r="18" spans="1:19" ht="11.25">
      <c r="A18" s="106" t="s">
        <v>107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44"/>
      <c r="M18" s="44"/>
      <c r="N18" s="44"/>
      <c r="O18" s="44"/>
      <c r="P18" s="44"/>
      <c r="Q18" s="44"/>
      <c r="S18" s="307"/>
    </row>
    <row r="19" spans="1:19" ht="11.25">
      <c r="A19" s="106" t="s">
        <v>108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44"/>
      <c r="M19" s="44"/>
      <c r="N19" s="44"/>
      <c r="O19" s="44"/>
      <c r="P19" s="44"/>
      <c r="Q19" s="44"/>
      <c r="S19" s="307"/>
    </row>
    <row r="20" spans="1:19" ht="11.25">
      <c r="A20" s="214" t="s">
        <v>127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44"/>
      <c r="M20" s="44"/>
      <c r="N20" s="44"/>
      <c r="O20" s="44"/>
      <c r="P20" s="44"/>
      <c r="Q20" s="228"/>
      <c r="S20" s="307"/>
    </row>
    <row r="21" spans="1:19" ht="11.25">
      <c r="A21" s="214" t="s">
        <v>128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44"/>
      <c r="M21" s="44"/>
      <c r="N21" s="44"/>
      <c r="O21" s="44"/>
      <c r="P21" s="44"/>
      <c r="Q21" s="228"/>
      <c r="S21" s="307"/>
    </row>
    <row r="22" spans="1:19" ht="11.25">
      <c r="A22" s="106" t="s">
        <v>109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228"/>
      <c r="S22" s="307"/>
    </row>
    <row r="23" spans="1:19" ht="11.25">
      <c r="A23" s="105" t="s">
        <v>110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28"/>
      <c r="S23" s="307"/>
    </row>
    <row r="24" ht="11.25">
      <c r="Q24" s="228"/>
    </row>
    <row r="25" ht="11.25">
      <c r="Q25" s="228"/>
    </row>
  </sheetData>
  <sheetProtection selectLockedCells="1" selectUnlockedCells="1"/>
  <mergeCells count="2">
    <mergeCell ref="A4:A9"/>
    <mergeCell ref="A10:A15"/>
  </mergeCells>
  <printOptions horizontalCentered="1" verticalCentered="1"/>
  <pageMargins left="0.39375" right="0.27569444444444446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229" customWidth="1"/>
    <col min="2" max="18" width="7.7109375" style="1" customWidth="1"/>
    <col min="19" max="19" width="11.421875" style="1" customWidth="1"/>
    <col min="20" max="20" width="7.7109375" style="1" customWidth="1"/>
    <col min="21" max="16384" width="11.421875" style="1" customWidth="1"/>
  </cols>
  <sheetData>
    <row r="1" spans="1:21" ht="11.25">
      <c r="A1" s="230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S1" s="5"/>
      <c r="T1" s="5"/>
      <c r="U1" s="5"/>
    </row>
    <row r="2" spans="2:21" ht="12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35"/>
      <c r="Q2" s="135"/>
      <c r="R2" s="135" t="s">
        <v>85</v>
      </c>
      <c r="S2" s="5"/>
      <c r="T2" s="135"/>
      <c r="U2" s="5"/>
    </row>
    <row r="3" spans="1:21" ht="11.25">
      <c r="A3" s="231"/>
      <c r="B3" s="11">
        <v>2002</v>
      </c>
      <c r="C3" s="12">
        <v>2003</v>
      </c>
      <c r="D3" s="12">
        <v>2004</v>
      </c>
      <c r="E3" s="12">
        <v>2005</v>
      </c>
      <c r="F3" s="12">
        <v>2006</v>
      </c>
      <c r="G3" s="12">
        <v>2007</v>
      </c>
      <c r="H3" s="232">
        <v>2008</v>
      </c>
      <c r="I3" s="233" t="s">
        <v>86</v>
      </c>
      <c r="J3" s="139">
        <v>2010</v>
      </c>
      <c r="K3" s="139">
        <v>2011</v>
      </c>
      <c r="L3" s="140">
        <v>2012</v>
      </c>
      <c r="M3" s="11" t="s">
        <v>130</v>
      </c>
      <c r="N3" s="12" t="s">
        <v>120</v>
      </c>
      <c r="O3" s="12" t="s">
        <v>114</v>
      </c>
      <c r="P3" s="12" t="s">
        <v>121</v>
      </c>
      <c r="Q3" s="12" t="s">
        <v>122</v>
      </c>
      <c r="R3" s="309" t="s">
        <v>89</v>
      </c>
      <c r="S3" s="5"/>
      <c r="T3" s="305"/>
      <c r="U3" s="5"/>
    </row>
    <row r="4" spans="1:21" ht="11.25">
      <c r="A4" s="234" t="s">
        <v>131</v>
      </c>
      <c r="B4" s="235"/>
      <c r="C4" s="236"/>
      <c r="D4" s="236"/>
      <c r="E4" s="236"/>
      <c r="F4" s="236"/>
      <c r="G4" s="236"/>
      <c r="H4" s="237"/>
      <c r="I4" s="238"/>
      <c r="J4" s="236"/>
      <c r="K4" s="236"/>
      <c r="L4" s="239"/>
      <c r="M4" s="235"/>
      <c r="N4" s="235"/>
      <c r="O4" s="235"/>
      <c r="P4" s="235"/>
      <c r="Q4" s="235"/>
      <c r="R4" s="310"/>
      <c r="S4" s="5"/>
      <c r="T4" s="308"/>
      <c r="U4" s="5"/>
    </row>
    <row r="5" spans="1:21" ht="11.25">
      <c r="A5" s="142" t="s">
        <v>76</v>
      </c>
      <c r="B5" s="240"/>
      <c r="C5" s="124"/>
      <c r="D5" s="124"/>
      <c r="E5" s="124"/>
      <c r="F5" s="124"/>
      <c r="G5" s="124"/>
      <c r="H5" s="241"/>
      <c r="I5" s="242"/>
      <c r="J5" s="124"/>
      <c r="K5" s="124"/>
      <c r="L5" s="243"/>
      <c r="M5" s="240"/>
      <c r="N5" s="240"/>
      <c r="O5" s="240"/>
      <c r="P5" s="240"/>
      <c r="Q5" s="240"/>
      <c r="R5" s="311"/>
      <c r="S5" s="5"/>
      <c r="T5" s="303"/>
      <c r="U5" s="5"/>
    </row>
    <row r="6" spans="1:21" ht="11.25">
      <c r="A6" s="142" t="s">
        <v>124</v>
      </c>
      <c r="B6" s="244">
        <v>9.425358178752479</v>
      </c>
      <c r="C6" s="245">
        <v>10.017265347942066</v>
      </c>
      <c r="D6" s="245">
        <v>10.01021998446903</v>
      </c>
      <c r="E6" s="245">
        <v>10.43270318252736</v>
      </c>
      <c r="F6" s="245">
        <v>10.736951072372724</v>
      </c>
      <c r="G6" s="245">
        <v>11.075409038409914</v>
      </c>
      <c r="H6" s="246">
        <v>11.29011319117782</v>
      </c>
      <c r="I6" s="247">
        <v>11.613219982352202</v>
      </c>
      <c r="J6" s="245">
        <v>11.837348454401962</v>
      </c>
      <c r="K6" s="245">
        <v>11.936726040893477</v>
      </c>
      <c r="L6" s="248">
        <v>11.890681195304351</v>
      </c>
      <c r="M6" s="244">
        <v>12.080111785842435</v>
      </c>
      <c r="N6" s="244">
        <v>12.240563560982679</v>
      </c>
      <c r="O6" s="244">
        <v>12.254470232850757</v>
      </c>
      <c r="P6" s="244">
        <v>12.380091664406088</v>
      </c>
      <c r="Q6" s="244">
        <v>12.397079824</v>
      </c>
      <c r="R6" s="312">
        <v>12.520687684</v>
      </c>
      <c r="S6" s="5"/>
      <c r="T6" s="304"/>
      <c r="U6" s="5"/>
    </row>
    <row r="7" spans="1:21" ht="11.25">
      <c r="A7" s="249" t="s">
        <v>90</v>
      </c>
      <c r="B7" s="240">
        <v>21.304565927734426</v>
      </c>
      <c r="C7" s="124">
        <v>22.09131217743904</v>
      </c>
      <c r="D7" s="124">
        <v>21.364548064090265</v>
      </c>
      <c r="E7" s="124">
        <v>23.35337362217832</v>
      </c>
      <c r="F7" s="124">
        <v>23.493281565916156</v>
      </c>
      <c r="G7" s="124">
        <v>24.752704720221498</v>
      </c>
      <c r="H7" s="241">
        <v>26.21767658540083</v>
      </c>
      <c r="I7" s="242">
        <v>25.344311717542915</v>
      </c>
      <c r="J7" s="124">
        <v>26.86591831922122</v>
      </c>
      <c r="K7" s="124">
        <v>26.439889062863138</v>
      </c>
      <c r="L7" s="243">
        <v>25.270682364411943</v>
      </c>
      <c r="M7" s="240">
        <v>25.874981981192995</v>
      </c>
      <c r="N7" s="240">
        <v>26.603697963503635</v>
      </c>
      <c r="O7" s="240">
        <v>26.799314299361818</v>
      </c>
      <c r="P7" s="240">
        <v>27.03132236846404</v>
      </c>
      <c r="Q7" s="240">
        <v>26.924323427</v>
      </c>
      <c r="R7" s="311">
        <v>26.948430418</v>
      </c>
      <c r="S7" s="5"/>
      <c r="T7" s="303"/>
      <c r="U7" s="5"/>
    </row>
    <row r="8" spans="1:21" ht="11.25">
      <c r="A8" s="249" t="s">
        <v>91</v>
      </c>
      <c r="B8" s="240">
        <v>11.731949554462911</v>
      </c>
      <c r="C8" s="124">
        <v>12.380171062050742</v>
      </c>
      <c r="D8" s="124">
        <v>12.474994185710681</v>
      </c>
      <c r="E8" s="124">
        <v>12.668944673321608</v>
      </c>
      <c r="F8" s="124">
        <v>13.100237916444295</v>
      </c>
      <c r="G8" s="124">
        <v>13.442351060591045</v>
      </c>
      <c r="H8" s="241">
        <v>13.90863216400485</v>
      </c>
      <c r="I8" s="242">
        <v>14.056211739695323</v>
      </c>
      <c r="J8" s="124">
        <v>14.564901683449643</v>
      </c>
      <c r="K8" s="124">
        <v>14.652386146124652</v>
      </c>
      <c r="L8" s="243">
        <v>14.627641356607459</v>
      </c>
      <c r="M8" s="240">
        <v>14.850051419333628</v>
      </c>
      <c r="N8" s="240">
        <v>15.138188830728138</v>
      </c>
      <c r="O8" s="240">
        <v>15.138816651423973</v>
      </c>
      <c r="P8" s="240">
        <v>15.159490639471333</v>
      </c>
      <c r="Q8" s="240">
        <v>15.166384403</v>
      </c>
      <c r="R8" s="311">
        <v>15.289220135</v>
      </c>
      <c r="S8" s="5"/>
      <c r="T8" s="303"/>
      <c r="U8" s="5"/>
    </row>
    <row r="9" spans="1:21" ht="11.25">
      <c r="A9" s="249" t="s">
        <v>92</v>
      </c>
      <c r="B9" s="240">
        <v>8.203717103325058</v>
      </c>
      <c r="C9" s="124">
        <v>8.667854813043006</v>
      </c>
      <c r="D9" s="124">
        <v>8.76403959072744</v>
      </c>
      <c r="E9" s="124">
        <v>9.051110008642578</v>
      </c>
      <c r="F9" s="124">
        <v>9.363470174293337</v>
      </c>
      <c r="G9" s="124">
        <v>9.790263277463936</v>
      </c>
      <c r="H9" s="241">
        <v>10.093098778359117</v>
      </c>
      <c r="I9" s="242">
        <v>10.412410023371464</v>
      </c>
      <c r="J9" s="124">
        <v>10.555073917889148</v>
      </c>
      <c r="K9" s="124">
        <v>10.850257749259853</v>
      </c>
      <c r="L9" s="243">
        <v>10.989190945860953</v>
      </c>
      <c r="M9" s="240">
        <v>11.142833178283983</v>
      </c>
      <c r="N9" s="240">
        <v>11.347682299562067</v>
      </c>
      <c r="O9" s="240">
        <v>11.350412622438434</v>
      </c>
      <c r="P9" s="240">
        <v>11.483566208908531</v>
      </c>
      <c r="Q9" s="240">
        <v>11.539421744</v>
      </c>
      <c r="R9" s="311">
        <v>11.659238536</v>
      </c>
      <c r="S9" s="5"/>
      <c r="T9" s="303"/>
      <c r="U9" s="5"/>
    </row>
    <row r="10" spans="1:21" ht="11.25">
      <c r="A10" s="249" t="s">
        <v>93</v>
      </c>
      <c r="B10" s="240">
        <v>8.699856665728818</v>
      </c>
      <c r="C10" s="124">
        <v>9.248556778103374</v>
      </c>
      <c r="D10" s="124">
        <v>9.34277739260957</v>
      </c>
      <c r="E10" s="124">
        <v>9.608079091223738</v>
      </c>
      <c r="F10" s="124">
        <v>9.86743039631434</v>
      </c>
      <c r="G10" s="124">
        <v>10.103493117679877</v>
      </c>
      <c r="H10" s="241">
        <v>10.217697826601084</v>
      </c>
      <c r="I10" s="242">
        <v>10.525157132960821</v>
      </c>
      <c r="J10" s="124">
        <v>10.685306346015754</v>
      </c>
      <c r="K10" s="124">
        <v>10.838103427273115</v>
      </c>
      <c r="L10" s="243">
        <v>10.914370277830514</v>
      </c>
      <c r="M10" s="240">
        <v>11.061976075521676</v>
      </c>
      <c r="N10" s="240">
        <v>11.181064842873699</v>
      </c>
      <c r="O10" s="240">
        <v>11.190502619054906</v>
      </c>
      <c r="P10" s="240">
        <v>11.305655665668489</v>
      </c>
      <c r="Q10" s="240">
        <v>11.311605219</v>
      </c>
      <c r="R10" s="311">
        <v>11.423569841</v>
      </c>
      <c r="S10" s="5"/>
      <c r="T10" s="303"/>
      <c r="U10" s="5"/>
    </row>
    <row r="11" spans="1:21" ht="11.25">
      <c r="A11" s="250" t="s">
        <v>95</v>
      </c>
      <c r="B11" s="212">
        <v>7.579222072319015</v>
      </c>
      <c r="C11" s="213">
        <v>7.761706658369737</v>
      </c>
      <c r="D11" s="213">
        <v>8.12850069581406</v>
      </c>
      <c r="E11" s="213">
        <v>8.454561534996781</v>
      </c>
      <c r="F11" s="213">
        <v>8.73600042084221</v>
      </c>
      <c r="G11" s="213">
        <v>8.925563108152586</v>
      </c>
      <c r="H11" s="251">
        <v>9.418564980641623</v>
      </c>
      <c r="I11" s="252">
        <v>9.429533434780316</v>
      </c>
      <c r="J11" s="213">
        <v>9.574335602957136</v>
      </c>
      <c r="K11" s="213">
        <v>9.775919747839964</v>
      </c>
      <c r="L11" s="211">
        <v>9.87138211078194</v>
      </c>
      <c r="M11" s="212">
        <v>10.004003244721742</v>
      </c>
      <c r="N11" s="212">
        <v>10.09132175206445</v>
      </c>
      <c r="O11" s="212">
        <v>10.116858958612328</v>
      </c>
      <c r="P11" s="212">
        <v>10.329854971335232</v>
      </c>
      <c r="Q11" s="212">
        <v>10.34075514</v>
      </c>
      <c r="R11" s="313">
        <v>10.480616294</v>
      </c>
      <c r="S11" s="5"/>
      <c r="T11" s="303"/>
      <c r="U11" s="5"/>
    </row>
    <row r="12" spans="1:21" ht="11.25">
      <c r="A12" s="142" t="s">
        <v>132</v>
      </c>
      <c r="B12" s="240"/>
      <c r="C12" s="124"/>
      <c r="D12" s="124"/>
      <c r="E12" s="124"/>
      <c r="F12" s="124"/>
      <c r="G12" s="124"/>
      <c r="H12" s="241"/>
      <c r="I12" s="242"/>
      <c r="J12" s="124"/>
      <c r="K12" s="124"/>
      <c r="L12" s="243"/>
      <c r="M12" s="240"/>
      <c r="N12" s="240"/>
      <c r="O12" s="240"/>
      <c r="P12" s="240"/>
      <c r="Q12" s="240"/>
      <c r="R12" s="311"/>
      <c r="S12" s="5"/>
      <c r="T12" s="303"/>
      <c r="U12" s="5"/>
    </row>
    <row r="13" spans="1:21" ht="11.25">
      <c r="A13" s="142" t="s">
        <v>124</v>
      </c>
      <c r="B13" s="192" t="s">
        <v>150</v>
      </c>
      <c r="C13" s="189" t="s">
        <v>150</v>
      </c>
      <c r="D13" s="189" t="s">
        <v>150</v>
      </c>
      <c r="E13" s="189" t="s">
        <v>150</v>
      </c>
      <c r="F13" s="189" t="s">
        <v>150</v>
      </c>
      <c r="G13" s="189" t="s">
        <v>150</v>
      </c>
      <c r="H13" s="315" t="s">
        <v>150</v>
      </c>
      <c r="I13" s="318" t="s">
        <v>150</v>
      </c>
      <c r="J13" s="189" t="s">
        <v>150</v>
      </c>
      <c r="K13" s="189" t="s">
        <v>150</v>
      </c>
      <c r="L13" s="248">
        <v>13.397151498</v>
      </c>
      <c r="M13" s="244">
        <v>13.567776532</v>
      </c>
      <c r="N13" s="244">
        <v>13.639239581</v>
      </c>
      <c r="O13" s="244">
        <v>13.689785703</v>
      </c>
      <c r="P13" s="244">
        <v>13.777355354</v>
      </c>
      <c r="Q13" s="244">
        <v>13.791735302</v>
      </c>
      <c r="R13" s="312">
        <v>14.002949778</v>
      </c>
      <c r="S13" s="5"/>
      <c r="T13" s="304"/>
      <c r="U13" s="5"/>
    </row>
    <row r="14" spans="1:21" ht="11.25">
      <c r="A14" s="249" t="s">
        <v>90</v>
      </c>
      <c r="B14" s="183" t="s">
        <v>150</v>
      </c>
      <c r="C14" s="180" t="s">
        <v>150</v>
      </c>
      <c r="D14" s="180" t="s">
        <v>150</v>
      </c>
      <c r="E14" s="180" t="s">
        <v>150</v>
      </c>
      <c r="F14" s="180" t="s">
        <v>150</v>
      </c>
      <c r="G14" s="180" t="s">
        <v>150</v>
      </c>
      <c r="H14" s="316" t="s">
        <v>150</v>
      </c>
      <c r="I14" s="319" t="s">
        <v>150</v>
      </c>
      <c r="J14" s="180" t="s">
        <v>150</v>
      </c>
      <c r="K14" s="180" t="s">
        <v>150</v>
      </c>
      <c r="L14" s="243">
        <v>26.840703567</v>
      </c>
      <c r="M14" s="240">
        <v>27.167684463</v>
      </c>
      <c r="N14" s="240">
        <v>27.01360925</v>
      </c>
      <c r="O14" s="240">
        <v>27.367912363</v>
      </c>
      <c r="P14" s="240">
        <v>27.47958671</v>
      </c>
      <c r="Q14" s="240">
        <v>27.450754084</v>
      </c>
      <c r="R14" s="311">
        <v>27.93546235</v>
      </c>
      <c r="S14" s="5"/>
      <c r="T14" s="303"/>
      <c r="U14" s="5"/>
    </row>
    <row r="15" spans="1:21" ht="11.25">
      <c r="A15" s="249" t="s">
        <v>91</v>
      </c>
      <c r="B15" s="183" t="s">
        <v>150</v>
      </c>
      <c r="C15" s="180" t="s">
        <v>150</v>
      </c>
      <c r="D15" s="180" t="s">
        <v>150</v>
      </c>
      <c r="E15" s="180" t="s">
        <v>150</v>
      </c>
      <c r="F15" s="180" t="s">
        <v>150</v>
      </c>
      <c r="G15" s="180" t="s">
        <v>150</v>
      </c>
      <c r="H15" s="316" t="s">
        <v>150</v>
      </c>
      <c r="I15" s="319" t="s">
        <v>150</v>
      </c>
      <c r="J15" s="180" t="s">
        <v>150</v>
      </c>
      <c r="K15" s="180" t="s">
        <v>150</v>
      </c>
      <c r="L15" s="243">
        <v>16.054439684</v>
      </c>
      <c r="M15" s="240">
        <v>16.252755119</v>
      </c>
      <c r="N15" s="240">
        <v>16.284579535</v>
      </c>
      <c r="O15" s="240">
        <v>16.330450848</v>
      </c>
      <c r="P15" s="240">
        <v>16.495665545</v>
      </c>
      <c r="Q15" s="240">
        <v>16.498545516</v>
      </c>
      <c r="R15" s="311">
        <v>16.711874158</v>
      </c>
      <c r="S15" s="5"/>
      <c r="T15" s="303"/>
      <c r="U15" s="5"/>
    </row>
    <row r="16" spans="1:21" ht="11.25">
      <c r="A16" s="249" t="s">
        <v>92</v>
      </c>
      <c r="B16" s="183" t="s">
        <v>150</v>
      </c>
      <c r="C16" s="180" t="s">
        <v>150</v>
      </c>
      <c r="D16" s="180" t="s">
        <v>150</v>
      </c>
      <c r="E16" s="180" t="s">
        <v>150</v>
      </c>
      <c r="F16" s="180" t="s">
        <v>150</v>
      </c>
      <c r="G16" s="180" t="s">
        <v>150</v>
      </c>
      <c r="H16" s="316" t="s">
        <v>150</v>
      </c>
      <c r="I16" s="319" t="s">
        <v>150</v>
      </c>
      <c r="J16" s="180" t="s">
        <v>150</v>
      </c>
      <c r="K16" s="180" t="s">
        <v>150</v>
      </c>
      <c r="L16" s="243">
        <v>12.72918627</v>
      </c>
      <c r="M16" s="240">
        <v>12.887743888</v>
      </c>
      <c r="N16" s="240">
        <v>12.96055691</v>
      </c>
      <c r="O16" s="240">
        <v>12.981301013</v>
      </c>
      <c r="P16" s="240">
        <v>13.069895438</v>
      </c>
      <c r="Q16" s="240">
        <v>13.114983733</v>
      </c>
      <c r="R16" s="311">
        <v>13.346913191</v>
      </c>
      <c r="S16" s="5"/>
      <c r="T16" s="303"/>
      <c r="U16" s="5"/>
    </row>
    <row r="17" spans="1:21" ht="11.25">
      <c r="A17" s="249" t="s">
        <v>93</v>
      </c>
      <c r="B17" s="183" t="s">
        <v>150</v>
      </c>
      <c r="C17" s="180" t="s">
        <v>150</v>
      </c>
      <c r="D17" s="180" t="s">
        <v>150</v>
      </c>
      <c r="E17" s="180" t="s">
        <v>150</v>
      </c>
      <c r="F17" s="180" t="s">
        <v>150</v>
      </c>
      <c r="G17" s="180" t="s">
        <v>150</v>
      </c>
      <c r="H17" s="316" t="s">
        <v>150</v>
      </c>
      <c r="I17" s="319" t="s">
        <v>150</v>
      </c>
      <c r="J17" s="180" t="s">
        <v>150</v>
      </c>
      <c r="K17" s="180" t="s">
        <v>150</v>
      </c>
      <c r="L17" s="243">
        <v>10.95744754</v>
      </c>
      <c r="M17" s="240">
        <v>11.100275046</v>
      </c>
      <c r="N17" s="240">
        <v>11.169047206</v>
      </c>
      <c r="O17" s="240">
        <v>11.201770793</v>
      </c>
      <c r="P17" s="240">
        <v>11.202936815</v>
      </c>
      <c r="Q17" s="240">
        <v>11.205155115</v>
      </c>
      <c r="R17" s="311">
        <v>11.305270391</v>
      </c>
      <c r="S17" s="5"/>
      <c r="T17" s="303"/>
      <c r="U17" s="5"/>
    </row>
    <row r="18" spans="1:21" ht="11.25">
      <c r="A18" s="250" t="s">
        <v>95</v>
      </c>
      <c r="B18" s="188" t="s">
        <v>150</v>
      </c>
      <c r="C18" s="185" t="s">
        <v>150</v>
      </c>
      <c r="D18" s="185" t="s">
        <v>150</v>
      </c>
      <c r="E18" s="185" t="s">
        <v>150</v>
      </c>
      <c r="F18" s="185" t="s">
        <v>150</v>
      </c>
      <c r="G18" s="185" t="s">
        <v>150</v>
      </c>
      <c r="H18" s="317" t="s">
        <v>150</v>
      </c>
      <c r="I18" s="320" t="s">
        <v>150</v>
      </c>
      <c r="J18" s="185" t="s">
        <v>150</v>
      </c>
      <c r="K18" s="185" t="s">
        <v>150</v>
      </c>
      <c r="L18" s="211">
        <v>10.221607406</v>
      </c>
      <c r="M18" s="212">
        <v>10.353000225</v>
      </c>
      <c r="N18" s="212">
        <v>10.304956437</v>
      </c>
      <c r="O18" s="212">
        <v>10.325677394</v>
      </c>
      <c r="P18" s="212">
        <v>10.537256076</v>
      </c>
      <c r="Q18" s="212">
        <v>10.537072904</v>
      </c>
      <c r="R18" s="313">
        <v>10.640250342</v>
      </c>
      <c r="S18" s="5"/>
      <c r="T18" s="303"/>
      <c r="U18" s="5"/>
    </row>
    <row r="19" spans="1:21" ht="11.25">
      <c r="A19" s="253"/>
      <c r="B19" s="212"/>
      <c r="C19" s="213"/>
      <c r="D19" s="213"/>
      <c r="E19" s="213"/>
      <c r="F19" s="213"/>
      <c r="G19" s="213"/>
      <c r="H19" s="251"/>
      <c r="I19" s="252"/>
      <c r="J19" s="213"/>
      <c r="K19" s="213"/>
      <c r="L19" s="211"/>
      <c r="M19" s="212"/>
      <c r="N19" s="212"/>
      <c r="O19" s="212"/>
      <c r="P19" s="212"/>
      <c r="Q19" s="212"/>
      <c r="R19" s="313"/>
      <c r="S19" s="5"/>
      <c r="T19" s="303"/>
      <c r="U19" s="5"/>
    </row>
    <row r="20" spans="1:21" ht="11.25">
      <c r="A20" s="234" t="s">
        <v>52</v>
      </c>
      <c r="B20" s="235"/>
      <c r="C20" s="236"/>
      <c r="D20" s="236"/>
      <c r="E20" s="236"/>
      <c r="F20" s="236"/>
      <c r="G20" s="236"/>
      <c r="H20" s="237"/>
      <c r="I20" s="238"/>
      <c r="J20" s="236"/>
      <c r="K20" s="236"/>
      <c r="L20" s="239"/>
      <c r="M20" s="235"/>
      <c r="N20" s="235"/>
      <c r="O20" s="235"/>
      <c r="P20" s="235"/>
      <c r="Q20" s="235"/>
      <c r="R20" s="310"/>
      <c r="S20" s="5"/>
      <c r="T20" s="308"/>
      <c r="U20" s="5"/>
    </row>
    <row r="21" spans="1:21" ht="11.25">
      <c r="A21" s="142" t="s">
        <v>76</v>
      </c>
      <c r="B21" s="240"/>
      <c r="C21" s="124"/>
      <c r="D21" s="124"/>
      <c r="E21" s="124"/>
      <c r="F21" s="124"/>
      <c r="G21" s="124"/>
      <c r="H21" s="241"/>
      <c r="I21" s="242"/>
      <c r="J21" s="124"/>
      <c r="K21" s="124"/>
      <c r="L21" s="243"/>
      <c r="M21" s="240"/>
      <c r="N21" s="240"/>
      <c r="O21" s="240"/>
      <c r="P21" s="240"/>
      <c r="Q21" s="240"/>
      <c r="R21" s="311"/>
      <c r="S21" s="5"/>
      <c r="T21" s="303"/>
      <c r="U21" s="5"/>
    </row>
    <row r="22" spans="1:23" ht="11.25">
      <c r="A22" s="142" t="s">
        <v>124</v>
      </c>
      <c r="B22" s="244">
        <v>7.62186777452845</v>
      </c>
      <c r="C22" s="245">
        <v>7.916921774877264</v>
      </c>
      <c r="D22" s="245">
        <v>8.185314248350164</v>
      </c>
      <c r="E22" s="245">
        <v>8.559188599165282</v>
      </c>
      <c r="F22" s="245">
        <v>8.756015942896333</v>
      </c>
      <c r="G22" s="245">
        <v>8.981997008195414</v>
      </c>
      <c r="H22" s="246">
        <v>9.302643072297368</v>
      </c>
      <c r="I22" s="247">
        <v>9.47693030873808</v>
      </c>
      <c r="J22" s="245">
        <v>9.62407214775947</v>
      </c>
      <c r="K22" s="245">
        <v>9.962214546959913</v>
      </c>
      <c r="L22" s="248">
        <v>9.89146871830593</v>
      </c>
      <c r="M22" s="244">
        <v>10.005644173959778</v>
      </c>
      <c r="N22" s="244">
        <v>10.033135419860221</v>
      </c>
      <c r="O22" s="244">
        <v>10.039952375134176</v>
      </c>
      <c r="P22" s="244">
        <v>10.196558128</v>
      </c>
      <c r="Q22" s="244">
        <v>10.192514476</v>
      </c>
      <c r="R22" s="312">
        <v>10.362479671</v>
      </c>
      <c r="S22" s="5"/>
      <c r="T22" s="304"/>
      <c r="U22" s="306"/>
      <c r="W22" s="210">
        <f>10.2/10*100-100</f>
        <v>2</v>
      </c>
    </row>
    <row r="23" spans="1:21" ht="11.25">
      <c r="A23" s="249" t="s">
        <v>90</v>
      </c>
      <c r="B23" s="240">
        <v>20.32937066208033</v>
      </c>
      <c r="C23" s="124">
        <v>22.267578775510206</v>
      </c>
      <c r="D23" s="124">
        <v>19.820171309947572</v>
      </c>
      <c r="E23" s="124">
        <v>20.536159724220518</v>
      </c>
      <c r="F23" s="124">
        <v>20.879017035851568</v>
      </c>
      <c r="G23" s="124">
        <v>22.452684394474435</v>
      </c>
      <c r="H23" s="241">
        <v>24.446313647858116</v>
      </c>
      <c r="I23" s="242">
        <v>22.831595283333574</v>
      </c>
      <c r="J23" s="124">
        <v>24.036179174121038</v>
      </c>
      <c r="K23" s="124">
        <v>22.865136837647558</v>
      </c>
      <c r="L23" s="243">
        <v>22.007621625932497</v>
      </c>
      <c r="M23" s="240">
        <v>22.49463787688368</v>
      </c>
      <c r="N23" s="240">
        <v>22.056675200471634</v>
      </c>
      <c r="O23" s="240">
        <v>22.26696983477338</v>
      </c>
      <c r="P23" s="240">
        <v>22.974255937</v>
      </c>
      <c r="Q23" s="240">
        <v>22.993285889</v>
      </c>
      <c r="R23" s="311">
        <v>22.903805784</v>
      </c>
      <c r="S23" s="5"/>
      <c r="T23" s="303"/>
      <c r="U23" s="5"/>
    </row>
    <row r="24" spans="1:21" ht="11.25">
      <c r="A24" s="249" t="s">
        <v>91</v>
      </c>
      <c r="B24" s="240">
        <v>11.17965662055336</v>
      </c>
      <c r="C24" s="124">
        <v>11.69980361516497</v>
      </c>
      <c r="D24" s="124">
        <v>12.106655658742957</v>
      </c>
      <c r="E24" s="124">
        <v>12.061887082261627</v>
      </c>
      <c r="F24" s="124">
        <v>11.926746543680578</v>
      </c>
      <c r="G24" s="124">
        <v>12.682313282903873</v>
      </c>
      <c r="H24" s="241">
        <v>13.16896708713064</v>
      </c>
      <c r="I24" s="242">
        <v>13.098946913410096</v>
      </c>
      <c r="J24" s="124">
        <v>13.560201445490975</v>
      </c>
      <c r="K24" s="124">
        <v>13.93249465938761</v>
      </c>
      <c r="L24" s="243">
        <v>13.780580762250453</v>
      </c>
      <c r="M24" s="240">
        <v>13.960926851779902</v>
      </c>
      <c r="N24" s="240">
        <v>14.029529774714092</v>
      </c>
      <c r="O24" s="240">
        <v>14.035209212469285</v>
      </c>
      <c r="P24" s="240">
        <v>14.639912245</v>
      </c>
      <c r="Q24" s="240">
        <v>14.658649542</v>
      </c>
      <c r="R24" s="311">
        <v>14.743103869</v>
      </c>
      <c r="S24" s="5"/>
      <c r="T24" s="303"/>
      <c r="U24" s="5"/>
    </row>
    <row r="25" spans="1:21" ht="11.25">
      <c r="A25" s="249" t="s">
        <v>92</v>
      </c>
      <c r="B25" s="240">
        <v>7.536514246622154</v>
      </c>
      <c r="C25" s="124">
        <v>7.884925669632001</v>
      </c>
      <c r="D25" s="124">
        <v>8.048914085277579</v>
      </c>
      <c r="E25" s="124">
        <v>8.389966391810114</v>
      </c>
      <c r="F25" s="124">
        <v>8.694777622887429</v>
      </c>
      <c r="G25" s="124">
        <v>8.978857280759065</v>
      </c>
      <c r="H25" s="241">
        <v>9.393363719140021</v>
      </c>
      <c r="I25" s="242">
        <v>9.66123590066467</v>
      </c>
      <c r="J25" s="124">
        <v>9.861598475395006</v>
      </c>
      <c r="K25" s="124">
        <v>10.242623123499653</v>
      </c>
      <c r="L25" s="243">
        <v>10.167299308919864</v>
      </c>
      <c r="M25" s="240">
        <v>10.276873292456413</v>
      </c>
      <c r="N25" s="240">
        <v>10.546718955262833</v>
      </c>
      <c r="O25" s="240">
        <v>10.53754200569849</v>
      </c>
      <c r="P25" s="240">
        <v>10.694631296</v>
      </c>
      <c r="Q25" s="240">
        <v>10.69516824</v>
      </c>
      <c r="R25" s="311">
        <v>10.939561018</v>
      </c>
      <c r="S25" s="5"/>
      <c r="T25" s="303"/>
      <c r="U25" s="5"/>
    </row>
    <row r="26" spans="1:21" ht="11.25">
      <c r="A26" s="249" t="s">
        <v>93</v>
      </c>
      <c r="B26" s="240">
        <v>7.378234751622376</v>
      </c>
      <c r="C26" s="124">
        <v>7.623498033432522</v>
      </c>
      <c r="D26" s="124">
        <v>7.926768139125169</v>
      </c>
      <c r="E26" s="124">
        <v>8.320989153032427</v>
      </c>
      <c r="F26" s="124">
        <v>8.528655283301074</v>
      </c>
      <c r="G26" s="124">
        <v>8.736607471501468</v>
      </c>
      <c r="H26" s="241">
        <v>9.000150885718925</v>
      </c>
      <c r="I26" s="242">
        <v>9.248080949597567</v>
      </c>
      <c r="J26" s="124">
        <v>9.379670124597345</v>
      </c>
      <c r="K26" s="124">
        <v>9.652778104512942</v>
      </c>
      <c r="L26" s="243">
        <v>9.657730662377162</v>
      </c>
      <c r="M26" s="240">
        <v>9.76403892430348</v>
      </c>
      <c r="N26" s="240">
        <v>9.837895826409135</v>
      </c>
      <c r="O26" s="240">
        <v>9.844164521804439</v>
      </c>
      <c r="P26" s="240">
        <v>9.971130855</v>
      </c>
      <c r="Q26" s="240">
        <v>9.967271294</v>
      </c>
      <c r="R26" s="311">
        <v>10.070188054</v>
      </c>
      <c r="S26" s="5"/>
      <c r="T26" s="303"/>
      <c r="U26" s="5"/>
    </row>
    <row r="27" spans="1:21" ht="11.25">
      <c r="A27" s="250" t="s">
        <v>95</v>
      </c>
      <c r="B27" s="212">
        <v>7.384783916185304</v>
      </c>
      <c r="C27" s="213">
        <v>7.633471950169013</v>
      </c>
      <c r="D27" s="213">
        <v>7.936114275625415</v>
      </c>
      <c r="E27" s="213">
        <v>8.330675220113443</v>
      </c>
      <c r="F27" s="213">
        <v>8.535080256000814</v>
      </c>
      <c r="G27" s="213">
        <v>8.745148993959472</v>
      </c>
      <c r="H27" s="251">
        <v>9.004975380436488</v>
      </c>
      <c r="I27" s="252">
        <v>9.256917386052855</v>
      </c>
      <c r="J27" s="213">
        <v>9.392952998174664</v>
      </c>
      <c r="K27" s="213">
        <v>9.664168768249544</v>
      </c>
      <c r="L27" s="211">
        <v>9.026725310007043</v>
      </c>
      <c r="M27" s="212">
        <v>9.123582938428406</v>
      </c>
      <c r="N27" s="212">
        <v>9.502567626958166</v>
      </c>
      <c r="O27" s="212">
        <v>9.518247614091935</v>
      </c>
      <c r="P27" s="212">
        <v>9.465662439</v>
      </c>
      <c r="Q27" s="212">
        <v>9.455984841</v>
      </c>
      <c r="R27" s="313">
        <v>9.51464684</v>
      </c>
      <c r="S27" s="5"/>
      <c r="T27" s="303"/>
      <c r="U27" s="5"/>
    </row>
    <row r="28" spans="1:21" ht="11.25">
      <c r="A28" s="142" t="s">
        <v>132</v>
      </c>
      <c r="B28" s="240"/>
      <c r="C28" s="124"/>
      <c r="D28" s="124"/>
      <c r="E28" s="124"/>
      <c r="F28" s="124"/>
      <c r="G28" s="124"/>
      <c r="H28" s="241"/>
      <c r="I28" s="242"/>
      <c r="J28" s="124"/>
      <c r="K28" s="124"/>
      <c r="L28" s="243"/>
      <c r="M28" s="240"/>
      <c r="N28" s="240"/>
      <c r="O28" s="240"/>
      <c r="P28" s="240"/>
      <c r="Q28" s="240"/>
      <c r="R28" s="311"/>
      <c r="S28" s="5"/>
      <c r="T28" s="303"/>
      <c r="U28" s="5"/>
    </row>
    <row r="29" spans="1:21" ht="11.25">
      <c r="A29" s="142" t="s">
        <v>124</v>
      </c>
      <c r="B29" s="192" t="s">
        <v>150</v>
      </c>
      <c r="C29" s="189" t="s">
        <v>150</v>
      </c>
      <c r="D29" s="189" t="s">
        <v>150</v>
      </c>
      <c r="E29" s="189" t="s">
        <v>150</v>
      </c>
      <c r="F29" s="189" t="s">
        <v>150</v>
      </c>
      <c r="G29" s="189" t="s">
        <v>150</v>
      </c>
      <c r="H29" s="315" t="s">
        <v>150</v>
      </c>
      <c r="I29" s="318" t="s">
        <v>150</v>
      </c>
      <c r="J29" s="189" t="s">
        <v>150</v>
      </c>
      <c r="K29" s="189" t="s">
        <v>150</v>
      </c>
      <c r="L29" s="248">
        <v>14.004485678</v>
      </c>
      <c r="M29" s="244">
        <v>14.159802417</v>
      </c>
      <c r="N29" s="244">
        <v>14.14008347</v>
      </c>
      <c r="O29" s="244">
        <v>14.152076346</v>
      </c>
      <c r="P29" s="244">
        <v>14.282073986</v>
      </c>
      <c r="Q29" s="244">
        <v>14.310328097</v>
      </c>
      <c r="R29" s="312">
        <v>14.143968925</v>
      </c>
      <c r="S29" s="5"/>
      <c r="T29" s="304"/>
      <c r="U29" s="5"/>
    </row>
    <row r="30" spans="1:21" ht="11.25">
      <c r="A30" s="249" t="s">
        <v>90</v>
      </c>
      <c r="B30" s="183" t="s">
        <v>150</v>
      </c>
      <c r="C30" s="180" t="s">
        <v>150</v>
      </c>
      <c r="D30" s="180" t="s">
        <v>150</v>
      </c>
      <c r="E30" s="180" t="s">
        <v>150</v>
      </c>
      <c r="F30" s="180" t="s">
        <v>150</v>
      </c>
      <c r="G30" s="180" t="s">
        <v>150</v>
      </c>
      <c r="H30" s="316" t="s">
        <v>150</v>
      </c>
      <c r="I30" s="319" t="s">
        <v>150</v>
      </c>
      <c r="J30" s="180" t="s">
        <v>150</v>
      </c>
      <c r="K30" s="180" t="s">
        <v>150</v>
      </c>
      <c r="L30" s="243">
        <v>29.076152629</v>
      </c>
      <c r="M30" s="240">
        <v>29.401200284</v>
      </c>
      <c r="N30" s="240">
        <v>29.082479151</v>
      </c>
      <c r="O30" s="240">
        <v>29.313661889</v>
      </c>
      <c r="P30" s="240">
        <v>28.393954225</v>
      </c>
      <c r="Q30" s="240">
        <v>28.39448033</v>
      </c>
      <c r="R30" s="311">
        <v>27.778863955</v>
      </c>
      <c r="S30" s="5"/>
      <c r="T30" s="303"/>
      <c r="U30" s="5"/>
    </row>
    <row r="31" spans="1:21" ht="11.25">
      <c r="A31" s="249" t="s">
        <v>91</v>
      </c>
      <c r="B31" s="183" t="s">
        <v>150</v>
      </c>
      <c r="C31" s="180" t="s">
        <v>150</v>
      </c>
      <c r="D31" s="180" t="s">
        <v>150</v>
      </c>
      <c r="E31" s="180" t="s">
        <v>150</v>
      </c>
      <c r="F31" s="180" t="s">
        <v>150</v>
      </c>
      <c r="G31" s="180" t="s">
        <v>150</v>
      </c>
      <c r="H31" s="316" t="s">
        <v>150</v>
      </c>
      <c r="I31" s="319" t="s">
        <v>150</v>
      </c>
      <c r="J31" s="180" t="s">
        <v>150</v>
      </c>
      <c r="K31" s="180" t="s">
        <v>150</v>
      </c>
      <c r="L31" s="243">
        <v>16.770376338</v>
      </c>
      <c r="M31" s="240">
        <v>16.958406028</v>
      </c>
      <c r="N31" s="240">
        <v>16.862738972</v>
      </c>
      <c r="O31" s="240">
        <v>16.870496347</v>
      </c>
      <c r="P31" s="240">
        <v>17.102747915</v>
      </c>
      <c r="Q31" s="240">
        <v>17.119312296</v>
      </c>
      <c r="R31" s="311">
        <v>16.516863514</v>
      </c>
      <c r="S31" s="5"/>
      <c r="T31" s="303"/>
      <c r="U31" s="5"/>
    </row>
    <row r="32" spans="1:21" ht="11.25">
      <c r="A32" s="249" t="s">
        <v>92</v>
      </c>
      <c r="B32" s="183" t="s">
        <v>150</v>
      </c>
      <c r="C32" s="180" t="s">
        <v>150</v>
      </c>
      <c r="D32" s="180" t="s">
        <v>150</v>
      </c>
      <c r="E32" s="180" t="s">
        <v>150</v>
      </c>
      <c r="F32" s="180" t="s">
        <v>150</v>
      </c>
      <c r="G32" s="180" t="s">
        <v>150</v>
      </c>
      <c r="H32" s="316" t="s">
        <v>150</v>
      </c>
      <c r="I32" s="319" t="s">
        <v>150</v>
      </c>
      <c r="J32" s="180" t="s">
        <v>150</v>
      </c>
      <c r="K32" s="180" t="s">
        <v>150</v>
      </c>
      <c r="L32" s="243">
        <v>13.849967374</v>
      </c>
      <c r="M32" s="240">
        <v>13.999586782</v>
      </c>
      <c r="N32" s="240">
        <v>14.141441781</v>
      </c>
      <c r="O32" s="240">
        <v>14.136023938</v>
      </c>
      <c r="P32" s="240">
        <v>14.248401368</v>
      </c>
      <c r="Q32" s="240">
        <v>14.319914304</v>
      </c>
      <c r="R32" s="311">
        <v>14.60499085</v>
      </c>
      <c r="S32" s="5"/>
      <c r="T32" s="303"/>
      <c r="U32" s="5"/>
    </row>
    <row r="33" spans="1:21" ht="11.25">
      <c r="A33" s="249" t="s">
        <v>93</v>
      </c>
      <c r="B33" s="183" t="s">
        <v>150</v>
      </c>
      <c r="C33" s="180" t="s">
        <v>150</v>
      </c>
      <c r="D33" s="180" t="s">
        <v>150</v>
      </c>
      <c r="E33" s="180" t="s">
        <v>150</v>
      </c>
      <c r="F33" s="180" t="s">
        <v>150</v>
      </c>
      <c r="G33" s="180" t="s">
        <v>150</v>
      </c>
      <c r="H33" s="316" t="s">
        <v>150</v>
      </c>
      <c r="I33" s="319" t="s">
        <v>150</v>
      </c>
      <c r="J33" s="180" t="s">
        <v>150</v>
      </c>
      <c r="K33" s="180" t="s">
        <v>150</v>
      </c>
      <c r="L33" s="243">
        <v>10.730101882</v>
      </c>
      <c r="M33" s="240">
        <v>10.848644502</v>
      </c>
      <c r="N33" s="240">
        <v>10.934709851</v>
      </c>
      <c r="O33" s="240">
        <v>10.938204773</v>
      </c>
      <c r="P33" s="240">
        <v>10.965407468</v>
      </c>
      <c r="Q33" s="240">
        <v>10.966820179</v>
      </c>
      <c r="R33" s="311">
        <v>10.805634506</v>
      </c>
      <c r="S33" s="5"/>
      <c r="T33" s="303"/>
      <c r="U33" s="5"/>
    </row>
    <row r="34" spans="1:21" ht="11.25">
      <c r="A34" s="250" t="s">
        <v>95</v>
      </c>
      <c r="B34" s="188" t="s">
        <v>150</v>
      </c>
      <c r="C34" s="185" t="s">
        <v>150</v>
      </c>
      <c r="D34" s="185" t="s">
        <v>150</v>
      </c>
      <c r="E34" s="185" t="s">
        <v>150</v>
      </c>
      <c r="F34" s="185" t="s">
        <v>150</v>
      </c>
      <c r="G34" s="185" t="s">
        <v>150</v>
      </c>
      <c r="H34" s="317" t="s">
        <v>150</v>
      </c>
      <c r="I34" s="320" t="s">
        <v>150</v>
      </c>
      <c r="J34" s="185" t="s">
        <v>150</v>
      </c>
      <c r="K34" s="185" t="s">
        <v>150</v>
      </c>
      <c r="L34" s="211">
        <v>9.753667155</v>
      </c>
      <c r="M34" s="212">
        <v>9.870352509</v>
      </c>
      <c r="N34" s="212">
        <v>9.915111078</v>
      </c>
      <c r="O34" s="212">
        <v>9.919539262</v>
      </c>
      <c r="P34" s="212">
        <v>10.273105135</v>
      </c>
      <c r="Q34" s="212">
        <v>10.279667379</v>
      </c>
      <c r="R34" s="313">
        <v>10.314354309</v>
      </c>
      <c r="S34" s="5"/>
      <c r="T34" s="303"/>
      <c r="U34" s="5"/>
    </row>
    <row r="35" spans="1:21" ht="11.25">
      <c r="A35" s="234" t="s">
        <v>38</v>
      </c>
      <c r="B35" s="235"/>
      <c r="C35" s="236"/>
      <c r="D35" s="236"/>
      <c r="E35" s="236"/>
      <c r="F35" s="236"/>
      <c r="G35" s="236"/>
      <c r="H35" s="237"/>
      <c r="I35" s="238"/>
      <c r="J35" s="236"/>
      <c r="K35" s="236"/>
      <c r="L35" s="239"/>
      <c r="M35" s="235"/>
      <c r="N35" s="235"/>
      <c r="O35" s="235"/>
      <c r="P35" s="235"/>
      <c r="Q35" s="235"/>
      <c r="R35" s="310"/>
      <c r="S35" s="5"/>
      <c r="T35" s="308"/>
      <c r="U35" s="5"/>
    </row>
    <row r="36" spans="1:21" ht="11.25">
      <c r="A36" s="142" t="s">
        <v>76</v>
      </c>
      <c r="B36" s="240"/>
      <c r="C36" s="124"/>
      <c r="D36" s="124"/>
      <c r="E36" s="124"/>
      <c r="F36" s="124"/>
      <c r="G36" s="124"/>
      <c r="H36" s="241"/>
      <c r="I36" s="242"/>
      <c r="J36" s="124"/>
      <c r="K36" s="124"/>
      <c r="L36" s="243"/>
      <c r="M36" s="240"/>
      <c r="N36" s="240"/>
      <c r="O36" s="240"/>
      <c r="P36" s="240"/>
      <c r="Q36" s="240"/>
      <c r="R36" s="311"/>
      <c r="S36" s="5"/>
      <c r="T36" s="303"/>
      <c r="U36" s="5"/>
    </row>
    <row r="37" spans="1:21" ht="11.25">
      <c r="A37" s="142" t="s">
        <v>124</v>
      </c>
      <c r="B37" s="244">
        <v>9.034783273992813</v>
      </c>
      <c r="C37" s="245">
        <v>9.573902165614479</v>
      </c>
      <c r="D37" s="245">
        <v>9.617388311362365</v>
      </c>
      <c r="E37" s="245">
        <v>10.014455692579473</v>
      </c>
      <c r="F37" s="245">
        <v>10.309777043560407</v>
      </c>
      <c r="G37" s="245">
        <v>10.613226413150683</v>
      </c>
      <c r="H37" s="246">
        <v>10.847435905618223</v>
      </c>
      <c r="I37" s="247">
        <v>11.110727768473996</v>
      </c>
      <c r="J37" s="245">
        <v>11.286184461488812</v>
      </c>
      <c r="K37" s="245">
        <v>11.426396530464602</v>
      </c>
      <c r="L37" s="248">
        <v>11.370977349504214</v>
      </c>
      <c r="M37" s="244">
        <v>11.541149928164725</v>
      </c>
      <c r="N37" s="244">
        <v>11.650862123635964</v>
      </c>
      <c r="O37" s="244">
        <v>11.662950303401011</v>
      </c>
      <c r="P37" s="244">
        <v>11.76404211</v>
      </c>
      <c r="Q37" s="244">
        <v>11.77466026</v>
      </c>
      <c r="R37" s="312">
        <v>11.891242736</v>
      </c>
      <c r="S37" s="5"/>
      <c r="T37" s="304"/>
      <c r="U37" s="306"/>
    </row>
    <row r="38" spans="1:21" ht="11.25">
      <c r="A38" s="249" t="s">
        <v>90</v>
      </c>
      <c r="B38" s="240">
        <v>21.238118446927082</v>
      </c>
      <c r="C38" s="124">
        <v>22.10342642256691</v>
      </c>
      <c r="D38" s="124">
        <v>21.242570685303214</v>
      </c>
      <c r="E38" s="124">
        <v>23.148296359552386</v>
      </c>
      <c r="F38" s="124">
        <v>23.324368898449716</v>
      </c>
      <c r="G38" s="124">
        <v>24.61098700614143</v>
      </c>
      <c r="H38" s="241">
        <v>26.092631195744318</v>
      </c>
      <c r="I38" s="242">
        <v>25.20145527913465</v>
      </c>
      <c r="J38" s="124">
        <v>26.691467340550922</v>
      </c>
      <c r="K38" s="124">
        <v>26.098630903992813</v>
      </c>
      <c r="L38" s="243">
        <v>24.999964235055796</v>
      </c>
      <c r="M38" s="240">
        <v>25.596441699766984</v>
      </c>
      <c r="N38" s="240">
        <v>26.30694479154439</v>
      </c>
      <c r="O38" s="240">
        <v>26.504153802138806</v>
      </c>
      <c r="P38" s="240">
        <v>26.717597306</v>
      </c>
      <c r="Q38" s="240">
        <v>26.625723877</v>
      </c>
      <c r="R38" s="311">
        <v>26.505242639</v>
      </c>
      <c r="S38" s="5"/>
      <c r="T38" s="303"/>
      <c r="U38" s="5"/>
    </row>
    <row r="39" spans="1:21" ht="11.25">
      <c r="A39" s="249" t="s">
        <v>91</v>
      </c>
      <c r="B39" s="240">
        <v>11.689004741069699</v>
      </c>
      <c r="C39" s="124">
        <v>12.331539648350653</v>
      </c>
      <c r="D39" s="124">
        <v>12.444941730457602</v>
      </c>
      <c r="E39" s="124">
        <v>12.623899415393195</v>
      </c>
      <c r="F39" s="124">
        <v>13.025575361727988</v>
      </c>
      <c r="G39" s="124">
        <v>13.395230261810445</v>
      </c>
      <c r="H39" s="241">
        <v>13.863169911324707</v>
      </c>
      <c r="I39" s="242">
        <v>14.003402764097832</v>
      </c>
      <c r="J39" s="124">
        <v>14.50391161305864</v>
      </c>
      <c r="K39" s="124">
        <v>14.60411498443432</v>
      </c>
      <c r="L39" s="243">
        <v>14.574318440517644</v>
      </c>
      <c r="M39" s="240">
        <v>14.794020178797393</v>
      </c>
      <c r="N39" s="240">
        <v>15.073840439051809</v>
      </c>
      <c r="O39" s="240">
        <v>15.07476150953623</v>
      </c>
      <c r="P39" s="240">
        <v>15.12537686</v>
      </c>
      <c r="Q39" s="240">
        <v>15.133203538</v>
      </c>
      <c r="R39" s="311">
        <v>15.250297</v>
      </c>
      <c r="S39" s="5"/>
      <c r="T39" s="303"/>
      <c r="U39" s="5"/>
    </row>
    <row r="40" spans="1:21" ht="11.25">
      <c r="A40" s="249" t="s">
        <v>92</v>
      </c>
      <c r="B40" s="240">
        <v>8.073983388070612</v>
      </c>
      <c r="C40" s="124">
        <v>8.510830594792845</v>
      </c>
      <c r="D40" s="124">
        <v>8.621829016004904</v>
      </c>
      <c r="E40" s="124">
        <v>8.920271792436052</v>
      </c>
      <c r="F40" s="124">
        <v>9.241536118068202</v>
      </c>
      <c r="G40" s="124">
        <v>9.646705336187978</v>
      </c>
      <c r="H40" s="241">
        <v>9.967740228761125</v>
      </c>
      <c r="I40" s="242">
        <v>10.274781305533002</v>
      </c>
      <c r="J40" s="124">
        <v>10.429548918052252</v>
      </c>
      <c r="K40" s="124">
        <v>10.742787491300172</v>
      </c>
      <c r="L40" s="243">
        <v>10.848471129769564</v>
      </c>
      <c r="M40" s="240">
        <v>10.994184815517885</v>
      </c>
      <c r="N40" s="240">
        <v>11.216661793498046</v>
      </c>
      <c r="O40" s="240">
        <v>11.217473532596062</v>
      </c>
      <c r="P40" s="240">
        <v>11.347291997</v>
      </c>
      <c r="Q40" s="240">
        <v>11.394413647</v>
      </c>
      <c r="R40" s="311">
        <v>11.549093245</v>
      </c>
      <c r="S40" s="5"/>
      <c r="T40" s="303"/>
      <c r="U40" s="5"/>
    </row>
    <row r="41" spans="1:21" ht="11.25">
      <c r="A41" s="249" t="s">
        <v>93</v>
      </c>
      <c r="B41" s="240">
        <v>8.391468685478582</v>
      </c>
      <c r="C41" s="124">
        <v>8.879176388626407</v>
      </c>
      <c r="D41" s="124">
        <v>9.017376566334145</v>
      </c>
      <c r="E41" s="124">
        <v>9.297698200667075</v>
      </c>
      <c r="F41" s="124">
        <v>9.552267263611284</v>
      </c>
      <c r="G41" s="124">
        <v>9.772721732988682</v>
      </c>
      <c r="H41" s="241">
        <v>9.920162323591683</v>
      </c>
      <c r="I41" s="242">
        <v>10.19460389463009</v>
      </c>
      <c r="J41" s="124">
        <v>10.32826751660895</v>
      </c>
      <c r="K41" s="124">
        <v>10.503061416282094</v>
      </c>
      <c r="L41" s="243">
        <v>10.552167700829195</v>
      </c>
      <c r="M41" s="240">
        <v>10.687937630075156</v>
      </c>
      <c r="N41" s="240">
        <v>10.780806657405682</v>
      </c>
      <c r="O41" s="240">
        <v>10.789408635523968</v>
      </c>
      <c r="P41" s="240">
        <v>10.885839781</v>
      </c>
      <c r="Q41" s="240">
        <v>10.888518875</v>
      </c>
      <c r="R41" s="311">
        <v>10.983416355</v>
      </c>
      <c r="S41" s="5"/>
      <c r="T41" s="303"/>
      <c r="U41" s="5"/>
    </row>
    <row r="42" spans="1:21" ht="11.25">
      <c r="A42" s="250" t="s">
        <v>95</v>
      </c>
      <c r="B42" s="212">
        <v>7.4495003391978605</v>
      </c>
      <c r="C42" s="213">
        <v>7.602744943717154</v>
      </c>
      <c r="D42" s="213">
        <v>7.958324891530801</v>
      </c>
      <c r="E42" s="213">
        <v>8.272834019165925</v>
      </c>
      <c r="F42" s="213">
        <v>8.585504067068188</v>
      </c>
      <c r="G42" s="213">
        <v>8.737503248722168</v>
      </c>
      <c r="H42" s="251">
        <v>9.251132299214662</v>
      </c>
      <c r="I42" s="252">
        <v>9.227396819016155</v>
      </c>
      <c r="J42" s="213">
        <v>9.286216732756616</v>
      </c>
      <c r="K42" s="213">
        <v>9.517253097628178</v>
      </c>
      <c r="L42" s="211">
        <v>9.655981430218503</v>
      </c>
      <c r="M42" s="212">
        <v>9.778770344103755</v>
      </c>
      <c r="N42" s="212">
        <v>9.943633344826514</v>
      </c>
      <c r="O42" s="212">
        <v>9.966636296456777</v>
      </c>
      <c r="P42" s="212">
        <v>10.138092781</v>
      </c>
      <c r="Q42" s="212">
        <v>10.140906308</v>
      </c>
      <c r="R42" s="313">
        <v>10.242705854</v>
      </c>
      <c r="S42" s="5"/>
      <c r="T42" s="303"/>
      <c r="U42" s="5"/>
    </row>
    <row r="43" spans="1:21" ht="11.25">
      <c r="A43" s="142" t="s">
        <v>132</v>
      </c>
      <c r="B43" s="240"/>
      <c r="C43" s="124"/>
      <c r="D43" s="124"/>
      <c r="E43" s="124"/>
      <c r="F43" s="124"/>
      <c r="G43" s="124"/>
      <c r="H43" s="241"/>
      <c r="I43" s="242"/>
      <c r="J43" s="124"/>
      <c r="K43" s="124"/>
      <c r="L43" s="243"/>
      <c r="M43" s="240"/>
      <c r="N43" s="240"/>
      <c r="O43" s="240"/>
      <c r="P43" s="240"/>
      <c r="Q43" s="240"/>
      <c r="R43" s="311"/>
      <c r="S43" s="5"/>
      <c r="T43" s="303"/>
      <c r="U43" s="5"/>
    </row>
    <row r="44" spans="1:21" ht="11.25">
      <c r="A44" s="142" t="s">
        <v>124</v>
      </c>
      <c r="B44" s="192" t="s">
        <v>150</v>
      </c>
      <c r="C44" s="189" t="s">
        <v>150</v>
      </c>
      <c r="D44" s="189" t="s">
        <v>150</v>
      </c>
      <c r="E44" s="189" t="s">
        <v>150</v>
      </c>
      <c r="F44" s="189" t="s">
        <v>150</v>
      </c>
      <c r="G44" s="189" t="s">
        <v>150</v>
      </c>
      <c r="H44" s="315" t="s">
        <v>150</v>
      </c>
      <c r="I44" s="318" t="s">
        <v>150</v>
      </c>
      <c r="J44" s="189" t="s">
        <v>150</v>
      </c>
      <c r="K44" s="189" t="s">
        <v>150</v>
      </c>
      <c r="L44" s="248">
        <v>13.445222176</v>
      </c>
      <c r="M44" s="244">
        <v>13.614704602</v>
      </c>
      <c r="N44" s="244">
        <v>13.679224185</v>
      </c>
      <c r="O44" s="244">
        <v>13.726774026</v>
      </c>
      <c r="P44" s="244">
        <v>13.820067381</v>
      </c>
      <c r="Q44" s="244">
        <v>13.835427567</v>
      </c>
      <c r="R44" s="312">
        <v>14.014518708</v>
      </c>
      <c r="S44" s="5"/>
      <c r="T44" s="304"/>
      <c r="U44" s="5"/>
    </row>
    <row r="45" spans="1:21" ht="11.25">
      <c r="A45" s="249" t="s">
        <v>90</v>
      </c>
      <c r="B45" s="183" t="s">
        <v>150</v>
      </c>
      <c r="C45" s="180" t="s">
        <v>150</v>
      </c>
      <c r="D45" s="180" t="s">
        <v>150</v>
      </c>
      <c r="E45" s="180" t="s">
        <v>150</v>
      </c>
      <c r="F45" s="180" t="s">
        <v>150</v>
      </c>
      <c r="G45" s="180" t="s">
        <v>150</v>
      </c>
      <c r="H45" s="316" t="s">
        <v>150</v>
      </c>
      <c r="I45" s="319" t="s">
        <v>150</v>
      </c>
      <c r="J45" s="180" t="s">
        <v>150</v>
      </c>
      <c r="K45" s="180" t="s">
        <v>150</v>
      </c>
      <c r="L45" s="243">
        <v>27.02325599</v>
      </c>
      <c r="M45" s="240">
        <v>27.350304432</v>
      </c>
      <c r="N45" s="240">
        <v>27.172362723</v>
      </c>
      <c r="O45" s="240">
        <v>27.517792986</v>
      </c>
      <c r="P45" s="240">
        <v>27.561573193</v>
      </c>
      <c r="Q45" s="240">
        <v>27.535050812</v>
      </c>
      <c r="R45" s="314">
        <v>27.92187446</v>
      </c>
      <c r="S45" s="5"/>
      <c r="T45" s="306"/>
      <c r="U45" s="5"/>
    </row>
    <row r="46" spans="1:21" ht="11.25">
      <c r="A46" s="249" t="s">
        <v>91</v>
      </c>
      <c r="B46" s="183" t="s">
        <v>150</v>
      </c>
      <c r="C46" s="180" t="s">
        <v>150</v>
      </c>
      <c r="D46" s="180" t="s">
        <v>150</v>
      </c>
      <c r="E46" s="180" t="s">
        <v>150</v>
      </c>
      <c r="F46" s="180" t="s">
        <v>150</v>
      </c>
      <c r="G46" s="180" t="s">
        <v>150</v>
      </c>
      <c r="H46" s="316" t="s">
        <v>150</v>
      </c>
      <c r="I46" s="319" t="s">
        <v>150</v>
      </c>
      <c r="J46" s="180" t="s">
        <v>150</v>
      </c>
      <c r="K46" s="180" t="s">
        <v>150</v>
      </c>
      <c r="L46" s="243">
        <v>16.102562487</v>
      </c>
      <c r="M46" s="240">
        <v>16.30033516</v>
      </c>
      <c r="N46" s="240">
        <v>16.32736104</v>
      </c>
      <c r="O46" s="240">
        <v>16.370485859</v>
      </c>
      <c r="P46" s="240">
        <v>16.540493897</v>
      </c>
      <c r="Q46" s="240">
        <v>16.544324649</v>
      </c>
      <c r="R46" s="311">
        <v>16.698511447</v>
      </c>
      <c r="S46" s="5"/>
      <c r="T46" s="303"/>
      <c r="U46" s="5"/>
    </row>
    <row r="47" spans="1:21" ht="11.25">
      <c r="A47" s="249" t="s">
        <v>92</v>
      </c>
      <c r="B47" s="183" t="s">
        <v>150</v>
      </c>
      <c r="C47" s="180" t="s">
        <v>150</v>
      </c>
      <c r="D47" s="180" t="s">
        <v>150</v>
      </c>
      <c r="E47" s="180" t="s">
        <v>150</v>
      </c>
      <c r="F47" s="180" t="s">
        <v>150</v>
      </c>
      <c r="G47" s="180" t="s">
        <v>150</v>
      </c>
      <c r="H47" s="316" t="s">
        <v>150</v>
      </c>
      <c r="I47" s="319" t="s">
        <v>150</v>
      </c>
      <c r="J47" s="180" t="s">
        <v>150</v>
      </c>
      <c r="K47" s="180" t="s">
        <v>150</v>
      </c>
      <c r="L47" s="243">
        <v>12.891028891</v>
      </c>
      <c r="M47" s="240">
        <v>13.048199986</v>
      </c>
      <c r="N47" s="240">
        <v>13.128824027</v>
      </c>
      <c r="O47" s="240">
        <v>13.146096851</v>
      </c>
      <c r="P47" s="240">
        <v>13.241594704</v>
      </c>
      <c r="Q47" s="240">
        <v>13.289273515</v>
      </c>
      <c r="R47" s="311">
        <v>13.513721531</v>
      </c>
      <c r="S47" s="5"/>
      <c r="T47" s="303"/>
      <c r="U47" s="5"/>
    </row>
    <row r="48" spans="1:21" ht="11.25">
      <c r="A48" s="249" t="s">
        <v>93</v>
      </c>
      <c r="B48" s="183" t="s">
        <v>150</v>
      </c>
      <c r="C48" s="180" t="s">
        <v>150</v>
      </c>
      <c r="D48" s="180" t="s">
        <v>150</v>
      </c>
      <c r="E48" s="180" t="s">
        <v>150</v>
      </c>
      <c r="F48" s="180" t="s">
        <v>150</v>
      </c>
      <c r="G48" s="180" t="s">
        <v>150</v>
      </c>
      <c r="H48" s="316" t="s">
        <v>150</v>
      </c>
      <c r="I48" s="319" t="s">
        <v>150</v>
      </c>
      <c r="J48" s="180" t="s">
        <v>150</v>
      </c>
      <c r="K48" s="180" t="s">
        <v>150</v>
      </c>
      <c r="L48" s="243">
        <v>10.9427984</v>
      </c>
      <c r="M48" s="240">
        <v>11.084021202</v>
      </c>
      <c r="N48" s="240">
        <v>11.153604532</v>
      </c>
      <c r="O48" s="240">
        <v>11.18436488</v>
      </c>
      <c r="P48" s="240">
        <v>11.186164122</v>
      </c>
      <c r="Q48" s="240">
        <v>11.188356379</v>
      </c>
      <c r="R48" s="311">
        <v>11.269869439</v>
      </c>
      <c r="S48" s="5"/>
      <c r="T48" s="303"/>
      <c r="U48" s="5"/>
    </row>
    <row r="49" spans="1:21" ht="11.25">
      <c r="A49" s="250" t="s">
        <v>95</v>
      </c>
      <c r="B49" s="188" t="s">
        <v>150</v>
      </c>
      <c r="C49" s="185" t="s">
        <v>150</v>
      </c>
      <c r="D49" s="185" t="s">
        <v>150</v>
      </c>
      <c r="E49" s="185" t="s">
        <v>150</v>
      </c>
      <c r="F49" s="185" t="s">
        <v>150</v>
      </c>
      <c r="G49" s="185" t="s">
        <v>150</v>
      </c>
      <c r="H49" s="317" t="s">
        <v>150</v>
      </c>
      <c r="I49" s="320" t="s">
        <v>150</v>
      </c>
      <c r="J49" s="185" t="s">
        <v>150</v>
      </c>
      <c r="K49" s="185" t="s">
        <v>150</v>
      </c>
      <c r="L49" s="211">
        <v>10.178445129</v>
      </c>
      <c r="M49" s="212">
        <v>10.308523205</v>
      </c>
      <c r="N49" s="212">
        <v>10.269858529</v>
      </c>
      <c r="O49" s="212">
        <v>10.289086737</v>
      </c>
      <c r="P49" s="212">
        <v>10.510804103</v>
      </c>
      <c r="Q49" s="212">
        <v>10.511467924</v>
      </c>
      <c r="R49" s="313">
        <v>10.609723141</v>
      </c>
      <c r="S49" s="5"/>
      <c r="T49" s="303"/>
      <c r="U49" s="5"/>
    </row>
    <row r="50" spans="1:21" ht="11.25">
      <c r="A50" s="106" t="s">
        <v>102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44"/>
      <c r="M50" s="44"/>
      <c r="N50" s="44"/>
      <c r="O50" s="44"/>
      <c r="P50" s="44"/>
      <c r="Q50" s="44"/>
      <c r="R50" s="303"/>
      <c r="S50" s="5"/>
      <c r="T50" s="303"/>
      <c r="U50" s="5"/>
    </row>
    <row r="51" spans="1:21" ht="11.25">
      <c r="A51" s="106" t="s">
        <v>126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44"/>
      <c r="M51" s="44"/>
      <c r="N51" s="44"/>
      <c r="O51" s="44"/>
      <c r="P51" s="44"/>
      <c r="Q51" s="44"/>
      <c r="R51" s="44"/>
      <c r="S51" s="5"/>
      <c r="T51" s="307"/>
      <c r="U51" s="5"/>
    </row>
    <row r="52" spans="1:20" ht="11.25">
      <c r="A52" s="106" t="s">
        <v>107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44"/>
      <c r="M52" s="44"/>
      <c r="N52" s="44"/>
      <c r="O52" s="44"/>
      <c r="P52" s="44"/>
      <c r="Q52" s="44"/>
      <c r="R52" s="44"/>
      <c r="T52" s="44"/>
    </row>
    <row r="53" spans="1:20" ht="11.25">
      <c r="A53" s="106" t="s">
        <v>108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44"/>
      <c r="M53" s="44"/>
      <c r="N53" s="44"/>
      <c r="O53" s="44"/>
      <c r="P53" s="44"/>
      <c r="Q53" s="44"/>
      <c r="R53" s="44"/>
      <c r="T53" s="44"/>
    </row>
    <row r="54" spans="1:20" ht="12.75">
      <c r="A54" s="106" t="s">
        <v>133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44"/>
      <c r="M54" s="44"/>
      <c r="N54" s="44"/>
      <c r="O54" s="44"/>
      <c r="P54" s="44"/>
      <c r="Q54" s="44"/>
      <c r="R54" s="302"/>
      <c r="T54" s="44"/>
    </row>
    <row r="55" spans="1:20" ht="12.75">
      <c r="A55" s="214" t="s">
        <v>127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44"/>
      <c r="M55" s="44"/>
      <c r="N55" s="44"/>
      <c r="O55" s="44"/>
      <c r="P55" s="44"/>
      <c r="Q55" s="44"/>
      <c r="R55" s="302"/>
      <c r="T55" s="44"/>
    </row>
    <row r="56" spans="1:20" ht="12.75">
      <c r="A56" s="214" t="s">
        <v>128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44"/>
      <c r="M56" s="44"/>
      <c r="N56" s="44"/>
      <c r="O56" s="44"/>
      <c r="P56" s="44"/>
      <c r="Q56" s="44"/>
      <c r="R56" s="302"/>
      <c r="T56" s="44"/>
    </row>
    <row r="57" spans="1:20" ht="12.75">
      <c r="A57" s="106" t="s">
        <v>109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44"/>
      <c r="M57" s="44"/>
      <c r="N57" s="44"/>
      <c r="O57" s="44"/>
      <c r="P57" s="44"/>
      <c r="Q57" s="44"/>
      <c r="R57" s="302"/>
      <c r="T57" s="44"/>
    </row>
    <row r="58" spans="1:20" ht="12.75">
      <c r="A58" s="105" t="s">
        <v>110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44"/>
      <c r="M58" s="44"/>
      <c r="N58" s="44"/>
      <c r="O58" s="44"/>
      <c r="P58" s="44"/>
      <c r="Q58" s="44"/>
      <c r="R58" s="302"/>
      <c r="T58" s="44"/>
    </row>
    <row r="59" ht="12.75">
      <c r="R59" s="302"/>
    </row>
    <row r="60" ht="12.75">
      <c r="R60" s="302"/>
    </row>
  </sheetData>
  <sheetProtection selectLockedCells="1" selectUnlockedCells="1"/>
  <printOptions/>
  <pageMargins left="0.3902777777777778" right="0.2701388888888889" top="0.9840277777777777" bottom="0.9840277777777777" header="0.5118055555555555" footer="0.49236111111111114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J33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18.28125" style="0" customWidth="1"/>
    <col min="2" max="8" width="7.57421875" style="0" customWidth="1"/>
  </cols>
  <sheetData>
    <row r="1" ht="12.75">
      <c r="A1" s="230" t="s">
        <v>134</v>
      </c>
    </row>
    <row r="2" spans="2:8" ht="12.75">
      <c r="B2" s="25"/>
      <c r="C2" s="25"/>
      <c r="D2" s="25"/>
      <c r="E2" s="25"/>
      <c r="F2" s="25"/>
      <c r="G2" s="25"/>
      <c r="H2" s="135" t="s">
        <v>85</v>
      </c>
    </row>
    <row r="3" spans="2:8" s="254" customFormat="1" ht="11.25">
      <c r="B3" s="102">
        <v>2009</v>
      </c>
      <c r="C3" s="102">
        <v>2010</v>
      </c>
      <c r="D3" s="102">
        <v>2011</v>
      </c>
      <c r="E3" s="102">
        <v>2012</v>
      </c>
      <c r="F3" s="132" t="s">
        <v>135</v>
      </c>
      <c r="G3" s="255" t="s">
        <v>136</v>
      </c>
      <c r="H3" s="256">
        <v>2015</v>
      </c>
    </row>
    <row r="4" spans="1:8" s="254" customFormat="1" ht="11.25">
      <c r="A4" s="257" t="s">
        <v>137</v>
      </c>
      <c r="B4" s="258">
        <v>1790</v>
      </c>
      <c r="C4" s="258">
        <v>1770</v>
      </c>
      <c r="D4" s="258">
        <v>1870</v>
      </c>
      <c r="E4" s="258">
        <v>1870</v>
      </c>
      <c r="F4" s="258">
        <v>2050</v>
      </c>
      <c r="G4" s="259">
        <v>2080</v>
      </c>
      <c r="H4" s="260">
        <v>2090</v>
      </c>
    </row>
    <row r="5" spans="1:8" s="254" customFormat="1" ht="11.25">
      <c r="A5" s="261" t="s">
        <v>123</v>
      </c>
      <c r="B5" s="262">
        <v>1900</v>
      </c>
      <c r="C5" s="262">
        <v>1850</v>
      </c>
      <c r="D5" s="262">
        <v>1940</v>
      </c>
      <c r="E5" s="262">
        <v>1950</v>
      </c>
      <c r="F5" s="262">
        <v>2130</v>
      </c>
      <c r="G5" s="263">
        <v>2160</v>
      </c>
      <c r="H5" s="264">
        <v>2170</v>
      </c>
    </row>
    <row r="6" spans="1:8" s="254" customFormat="1" ht="11.25">
      <c r="A6" s="261" t="s">
        <v>125</v>
      </c>
      <c r="B6" s="262">
        <v>1380</v>
      </c>
      <c r="C6" s="262">
        <v>1430</v>
      </c>
      <c r="D6" s="262">
        <v>1560</v>
      </c>
      <c r="E6" s="262">
        <v>1510</v>
      </c>
      <c r="F6" s="262">
        <v>1690</v>
      </c>
      <c r="G6" s="263">
        <v>1670</v>
      </c>
      <c r="H6" s="264">
        <v>1700</v>
      </c>
    </row>
    <row r="7" spans="1:10" s="269" customFormat="1" ht="11.25">
      <c r="A7" s="265" t="s">
        <v>138</v>
      </c>
      <c r="B7" s="266">
        <v>1590</v>
      </c>
      <c r="C7" s="266">
        <v>1610</v>
      </c>
      <c r="D7" s="266">
        <v>1770</v>
      </c>
      <c r="E7" s="266">
        <v>1670</v>
      </c>
      <c r="F7" s="266">
        <v>1610</v>
      </c>
      <c r="G7" s="267">
        <v>1670</v>
      </c>
      <c r="H7" s="268">
        <v>1660</v>
      </c>
      <c r="J7" s="270"/>
    </row>
    <row r="8" spans="1:8" s="254" customFormat="1" ht="11.25">
      <c r="A8" s="261" t="s">
        <v>123</v>
      </c>
      <c r="B8" s="262">
        <v>1670</v>
      </c>
      <c r="C8" s="262">
        <v>1640</v>
      </c>
      <c r="D8" s="262">
        <v>1810</v>
      </c>
      <c r="E8" s="262">
        <v>1710</v>
      </c>
      <c r="F8" s="262">
        <v>1610</v>
      </c>
      <c r="G8" s="263">
        <v>1710</v>
      </c>
      <c r="H8" s="264">
        <v>1690</v>
      </c>
    </row>
    <row r="9" spans="1:8" s="254" customFormat="1" ht="11.25">
      <c r="A9" s="261" t="s">
        <v>125</v>
      </c>
      <c r="B9" s="262">
        <v>1250</v>
      </c>
      <c r="C9" s="262">
        <v>1480</v>
      </c>
      <c r="D9" s="262">
        <v>1570</v>
      </c>
      <c r="E9" s="262">
        <v>1460</v>
      </c>
      <c r="F9" s="262">
        <v>1650</v>
      </c>
      <c r="G9" s="263">
        <v>1470</v>
      </c>
      <c r="H9" s="264">
        <v>1470</v>
      </c>
    </row>
    <row r="10" spans="1:8" s="254" customFormat="1" ht="11.25">
      <c r="A10" s="265" t="s">
        <v>139</v>
      </c>
      <c r="B10" s="266">
        <v>2000</v>
      </c>
      <c r="C10" s="266">
        <v>1910</v>
      </c>
      <c r="D10" s="266">
        <v>1940</v>
      </c>
      <c r="E10" s="266">
        <v>2000</v>
      </c>
      <c r="F10" s="266">
        <v>2320</v>
      </c>
      <c r="G10" s="267">
        <v>2320</v>
      </c>
      <c r="H10" s="268">
        <v>2280</v>
      </c>
    </row>
    <row r="11" spans="1:8" s="254" customFormat="1" ht="11.25">
      <c r="A11" s="261" t="s">
        <v>123</v>
      </c>
      <c r="B11" s="262">
        <v>2130</v>
      </c>
      <c r="C11" s="262">
        <v>2050</v>
      </c>
      <c r="D11" s="262">
        <v>2040</v>
      </c>
      <c r="E11" s="262">
        <v>2100</v>
      </c>
      <c r="F11" s="262">
        <v>2450</v>
      </c>
      <c r="G11" s="263">
        <v>2430</v>
      </c>
      <c r="H11" s="264">
        <v>2390</v>
      </c>
    </row>
    <row r="12" spans="1:8" s="254" customFormat="1" ht="11.25">
      <c r="A12" s="271" t="s">
        <v>125</v>
      </c>
      <c r="B12" s="272">
        <v>1520</v>
      </c>
      <c r="C12" s="272">
        <v>1390</v>
      </c>
      <c r="D12" s="272">
        <v>1540</v>
      </c>
      <c r="E12" s="272">
        <v>1540</v>
      </c>
      <c r="F12" s="272">
        <v>1720</v>
      </c>
      <c r="G12" s="273">
        <v>1790</v>
      </c>
      <c r="H12" s="274">
        <v>1790</v>
      </c>
    </row>
    <row r="13" spans="1:7" ht="12.75">
      <c r="A13" s="275" t="s">
        <v>140</v>
      </c>
      <c r="B13" s="276"/>
      <c r="C13" s="276"/>
      <c r="D13" s="276"/>
      <c r="E13" s="276"/>
      <c r="F13" s="276"/>
      <c r="G13" s="276"/>
    </row>
    <row r="14" spans="1:7" ht="12.75">
      <c r="A14" s="277" t="s">
        <v>141</v>
      </c>
      <c r="B14" s="278"/>
      <c r="C14" s="278"/>
      <c r="D14" s="278"/>
      <c r="E14" s="278"/>
      <c r="F14" s="278"/>
      <c r="G14" s="278"/>
    </row>
    <row r="15" spans="1:7" ht="12.75">
      <c r="A15" s="277" t="s">
        <v>142</v>
      </c>
      <c r="B15" s="278"/>
      <c r="C15" s="278"/>
      <c r="D15" s="278"/>
      <c r="E15" s="278"/>
      <c r="F15" s="278"/>
      <c r="G15" s="278"/>
    </row>
    <row r="16" spans="1:7" ht="12.75">
      <c r="A16" s="277" t="s">
        <v>143</v>
      </c>
      <c r="B16" s="278"/>
      <c r="C16" s="278"/>
      <c r="D16" s="278"/>
      <c r="E16" s="278"/>
      <c r="F16" s="278"/>
      <c r="G16" s="278"/>
    </row>
    <row r="17" spans="1:7" ht="12.75">
      <c r="A17" s="277" t="s">
        <v>144</v>
      </c>
      <c r="B17" s="277"/>
      <c r="C17" s="277"/>
      <c r="D17" s="277"/>
      <c r="E17" s="277"/>
      <c r="F17" s="277"/>
      <c r="G17" s="277"/>
    </row>
    <row r="18" spans="1:3" ht="12.75">
      <c r="A18" s="279" t="s">
        <v>145</v>
      </c>
      <c r="B18" s="280"/>
      <c r="C18" s="280"/>
    </row>
    <row r="19" spans="1:3" ht="12.75">
      <c r="A19" s="279" t="s">
        <v>146</v>
      </c>
      <c r="B19" s="280"/>
      <c r="C19" s="280"/>
    </row>
    <row r="20" spans="1:3" ht="12.75">
      <c r="A20" s="281" t="s">
        <v>147</v>
      </c>
      <c r="B20" s="254"/>
      <c r="C20" s="280"/>
    </row>
    <row r="22" ht="12.75">
      <c r="A22" s="230" t="s">
        <v>148</v>
      </c>
    </row>
    <row r="23" spans="2:8" ht="12.75">
      <c r="B23" s="25"/>
      <c r="C23" s="25"/>
      <c r="D23" s="25"/>
      <c r="E23" s="25"/>
      <c r="F23" s="25"/>
      <c r="G23" s="25"/>
      <c r="H23" s="135" t="s">
        <v>149</v>
      </c>
    </row>
    <row r="24" spans="1:8" ht="12.75">
      <c r="A24" s="254"/>
      <c r="B24" s="102">
        <v>2009</v>
      </c>
      <c r="C24" s="102">
        <v>2010</v>
      </c>
      <c r="D24" s="102">
        <v>2011</v>
      </c>
      <c r="E24" s="102">
        <v>2012</v>
      </c>
      <c r="F24" s="132" t="s">
        <v>135</v>
      </c>
      <c r="G24" s="255" t="s">
        <v>136</v>
      </c>
      <c r="H24" s="256">
        <v>2015</v>
      </c>
    </row>
    <row r="25" spans="1:8" ht="12.75">
      <c r="A25" s="257" t="s">
        <v>137</v>
      </c>
      <c r="B25" s="282"/>
      <c r="C25" s="283">
        <v>-2.6</v>
      </c>
      <c r="D25" s="283">
        <v>3.3</v>
      </c>
      <c r="E25" s="283">
        <v>-1.9</v>
      </c>
      <c r="F25" s="284" t="s">
        <v>63</v>
      </c>
      <c r="G25" s="285">
        <v>0.7</v>
      </c>
      <c r="H25" s="286">
        <v>0.6</v>
      </c>
    </row>
    <row r="26" spans="1:8" ht="12.75">
      <c r="A26" s="261" t="s">
        <v>123</v>
      </c>
      <c r="B26" s="287"/>
      <c r="C26" s="288">
        <v>-3.7</v>
      </c>
      <c r="D26" s="288">
        <v>2.5</v>
      </c>
      <c r="E26" s="288">
        <v>-1.4</v>
      </c>
      <c r="F26" s="289" t="s">
        <v>63</v>
      </c>
      <c r="G26" s="290">
        <v>1</v>
      </c>
      <c r="H26" s="291">
        <v>0.4</v>
      </c>
    </row>
    <row r="27" spans="1:8" ht="12.75">
      <c r="A27" s="261" t="s">
        <v>125</v>
      </c>
      <c r="B27" s="287"/>
      <c r="C27" s="288">
        <v>1.6</v>
      </c>
      <c r="D27" s="288">
        <v>6.8</v>
      </c>
      <c r="E27" s="288">
        <v>-5.1</v>
      </c>
      <c r="F27" s="292" t="s">
        <v>63</v>
      </c>
      <c r="G27" s="290">
        <v>-1.7</v>
      </c>
      <c r="H27" s="291">
        <v>1.9</v>
      </c>
    </row>
    <row r="28" spans="1:8" ht="12.75">
      <c r="A28" s="265" t="s">
        <v>138</v>
      </c>
      <c r="B28" s="293"/>
      <c r="C28" s="294">
        <v>0.320699341</v>
      </c>
      <c r="D28" s="294">
        <v>7.118450612</v>
      </c>
      <c r="E28" s="294">
        <v>-7.377310272</v>
      </c>
      <c r="F28" s="292" t="s">
        <v>63</v>
      </c>
      <c r="G28" s="295">
        <v>3.1</v>
      </c>
      <c r="H28" s="296">
        <v>-0.9</v>
      </c>
    </row>
    <row r="29" spans="1:8" ht="12.75">
      <c r="A29" s="261" t="s">
        <v>123</v>
      </c>
      <c r="B29" s="287"/>
      <c r="C29" s="288">
        <v>-3.133681337</v>
      </c>
      <c r="D29" s="288">
        <v>7.711232708</v>
      </c>
      <c r="E29" s="288">
        <v>-7.106403961</v>
      </c>
      <c r="F29" s="292" t="s">
        <v>63</v>
      </c>
      <c r="G29" s="290">
        <v>6.1</v>
      </c>
      <c r="H29" s="291">
        <v>-1.3</v>
      </c>
    </row>
    <row r="30" spans="1:8" ht="12.75">
      <c r="A30" s="261" t="s">
        <v>125</v>
      </c>
      <c r="B30" s="287"/>
      <c r="C30" s="288">
        <v>16.462837991</v>
      </c>
      <c r="D30" s="288">
        <v>4.268147689</v>
      </c>
      <c r="E30" s="288">
        <v>-9.322344878</v>
      </c>
      <c r="F30" s="292" t="s">
        <v>63</v>
      </c>
      <c r="G30" s="290">
        <v>-11.5</v>
      </c>
      <c r="H30" s="291">
        <v>0.1</v>
      </c>
    </row>
    <row r="31" spans="1:8" ht="12.75">
      <c r="A31" s="265" t="s">
        <v>139</v>
      </c>
      <c r="B31" s="293"/>
      <c r="C31" s="294">
        <v>-5.844727004</v>
      </c>
      <c r="D31" s="294">
        <v>-0.519746137</v>
      </c>
      <c r="E31" s="294">
        <v>0.6521908820000001</v>
      </c>
      <c r="F31" s="292" t="s">
        <v>63</v>
      </c>
      <c r="G31" s="295">
        <v>-0.8</v>
      </c>
      <c r="H31" s="296">
        <v>-1.4</v>
      </c>
    </row>
    <row r="32" spans="1:8" ht="12.75">
      <c r="A32" s="261" t="s">
        <v>123</v>
      </c>
      <c r="B32" s="287"/>
      <c r="C32" s="288">
        <v>-4.83955067</v>
      </c>
      <c r="D32" s="288">
        <v>-2.695288096</v>
      </c>
      <c r="E32" s="288">
        <v>1.007297886</v>
      </c>
      <c r="F32" s="292" t="s">
        <v>63</v>
      </c>
      <c r="G32" s="290">
        <v>-1.5</v>
      </c>
      <c r="H32" s="291">
        <v>-1.5</v>
      </c>
    </row>
    <row r="33" spans="1:8" ht="12.75">
      <c r="A33" s="271" t="s">
        <v>125</v>
      </c>
      <c r="B33" s="297"/>
      <c r="C33" s="298">
        <v>-10.11613268</v>
      </c>
      <c r="D33" s="298">
        <v>9.00926341</v>
      </c>
      <c r="E33" s="298">
        <v>-2.462842761</v>
      </c>
      <c r="F33" s="299" t="s">
        <v>63</v>
      </c>
      <c r="G33" s="300">
        <v>3.5</v>
      </c>
      <c r="H33" s="301">
        <v>0.4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du transport routier de voyageurs</dc:title>
  <dc:subject>Les salaires et revenus non salariaux</dc:subject>
  <dc:creator>SDES</dc:creator>
  <cp:keywords>transport, bilan, social, voyageur, route, salaire, revenu </cp:keywords>
  <dc:description/>
  <cp:lastModifiedBy>MEDDE</cp:lastModifiedBy>
  <dcterms:modified xsi:type="dcterms:W3CDTF">2018-07-23T13:53:17Z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