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270" windowWidth="16305" windowHeight="11640" activeTab="0"/>
  </bookViews>
  <sheets>
    <sheet name="Sommaire" sheetId="1" r:id="rId1"/>
    <sheet name="Avertissement" sheetId="2" r:id="rId2"/>
    <sheet name="T17-2015" sheetId="3" r:id="rId3"/>
    <sheet name="T19-2015" sheetId="4" r:id="rId4"/>
  </sheets>
  <definedNames/>
  <calcPr fullCalcOnLoad="1"/>
</workbook>
</file>

<file path=xl/sharedStrings.xml><?xml version="1.0" encoding="utf-8"?>
<sst xmlns="http://schemas.openxmlformats.org/spreadsheetml/2006/main" count="251" uniqueCount="83">
  <si>
    <t>TRANSPORT NATIONAL</t>
  </si>
  <si>
    <t>Unité : millier de tonnes</t>
  </si>
  <si>
    <t>Division NST 2007</t>
  </si>
  <si>
    <t>Fer</t>
  </si>
  <si>
    <t>Voie navigable</t>
  </si>
  <si>
    <t>TOTAL</t>
  </si>
  <si>
    <t>Produits de l'agriculture, de la chasse, de la forêt et de la pêche</t>
  </si>
  <si>
    <t>Houille et lignite ; pétrole brut et gaz naturel</t>
  </si>
  <si>
    <t xml:space="preserve">Minerais, tourbe et autres produits d'extraction </t>
  </si>
  <si>
    <t>Produits alimentaires, boissons et tabac</t>
  </si>
  <si>
    <t>Textiles, cuir et produits dérivés</t>
  </si>
  <si>
    <t>Bois, pâte à papier, papier et produits de l'édition</t>
  </si>
  <si>
    <t>Coke et produits pétroliers raffinés</t>
  </si>
  <si>
    <t>Produits chimiques, caoutchouc, plastique et combustible nucléaire</t>
  </si>
  <si>
    <t>Autres produits minéraux non métalliques</t>
  </si>
  <si>
    <t>Métaux de base, produits métalliques</t>
  </si>
  <si>
    <t>Matériel de transport</t>
  </si>
  <si>
    <t>Matières premières secondaires ; déchets</t>
  </si>
  <si>
    <t>Courrier, colis</t>
  </si>
  <si>
    <t>Équipement pour le transport de fret</t>
  </si>
  <si>
    <t>Déménagements ; biens non marchands ; véhicules en réparation</t>
  </si>
  <si>
    <t>Marchandises groupées</t>
  </si>
  <si>
    <t>Marchandises non identifiables</t>
  </si>
  <si>
    <t>TOTAL France métropolitaine</t>
  </si>
  <si>
    <t>* sous pavillon français</t>
  </si>
  <si>
    <t>Unité : million de t-km</t>
  </si>
  <si>
    <t>Région de déchargement</t>
  </si>
  <si>
    <t>Région de chargement</t>
  </si>
  <si>
    <t>TOTAL France</t>
  </si>
  <si>
    <t>Métropolitaine</t>
  </si>
  <si>
    <t>(SUITE)</t>
  </si>
  <si>
    <t>*  sous pavillon français</t>
  </si>
  <si>
    <r>
      <t>Route
compte d'autrui</t>
    </r>
    <r>
      <rPr>
        <vertAlign val="superscript"/>
        <sz val="10"/>
        <rFont val="Arial"/>
        <family val="2"/>
      </rPr>
      <t>*</t>
    </r>
  </si>
  <si>
    <r>
      <t>Route
compte propre</t>
    </r>
    <r>
      <rPr>
        <vertAlign val="superscript"/>
        <sz val="10"/>
        <rFont val="Arial"/>
        <family val="2"/>
      </rPr>
      <t>*</t>
    </r>
  </si>
  <si>
    <t>AVERTISSEMENT</t>
  </si>
  <si>
    <t>Tonnes transportées</t>
  </si>
  <si>
    <t>Tonnes-kilomètres réalisées</t>
  </si>
  <si>
    <t xml:space="preserve">Région de déchargement </t>
  </si>
  <si>
    <t>Machines et matériel nca, produits des TIC et instruments de précision</t>
  </si>
  <si>
    <t>Meubles ; autres produits manufacturés nca</t>
  </si>
  <si>
    <t>Autres marchandises, nca</t>
  </si>
  <si>
    <t>Tableaux sources « Transport » : Transport national, international et transit</t>
  </si>
  <si>
    <t>Seuls les modes route et voie navigable sont affichés sans restriction. Les données sur le transport par chemin de fer ne peuvent être diffusées avec le même détail en raison du secret statistique.</t>
  </si>
  <si>
    <t>Les données de transport routier sont uniquement celles du pavillon français.</t>
  </si>
  <si>
    <t>Tableaux sources « Douane » : Commerce extérieur</t>
  </si>
  <si>
    <t>Depuis 2006, certains échanges de biens ne sont plus renseignés en tonnes dans les fichiers transmis par la DGDDI (Douanes) en particulier pour les introductions et expéditions avec les pays de l’UE ainsi que les importations en provenance des pays tiers. Seuls les tonnages des exportations vers les pays tiers sont disponibles.</t>
  </si>
  <si>
    <t>Les statistiques relatives à la nature de la marchandise dans ces tableaux sont classées selon la nomenclature uniforme des marchandises pour les statistiques de transport, 2007 (NST 2007).</t>
  </si>
  <si>
    <t>Télécharger la NST 2007</t>
  </si>
  <si>
    <t>Des informations complémentaires sur la base SitraM, les sources, les définitions, les découpages géographiques sont consultables à partir des métadonnées.</t>
  </si>
  <si>
    <t>Téléchargez les métadonnées</t>
  </si>
  <si>
    <t>nca = non classé ailleurs</t>
  </si>
  <si>
    <t>nd = non disponible</t>
  </si>
  <si>
    <t>nd</t>
  </si>
  <si>
    <t>La valeur "0" correspond à un transport de marchandises dont la valeur arrondie est inférieure à une unité.</t>
  </si>
  <si>
    <t>Les cases non renseignées signifient qu'il n'y a pas eu de transport de ce type de marchandises.</t>
  </si>
  <si>
    <t>Sources : SOeS, SitraM, SOeS-enquête opérateurs ferroviaires, Voies navigables de France, SOeS-enquête TRM</t>
  </si>
  <si>
    <t>Alsace</t>
  </si>
  <si>
    <t>Aquitaine</t>
  </si>
  <si>
    <t>Auvergne</t>
  </si>
  <si>
    <t>Basse-Normandie</t>
  </si>
  <si>
    <t>Bourgogne</t>
  </si>
  <si>
    <t>Bretagne</t>
  </si>
  <si>
    <t>Centre</t>
  </si>
  <si>
    <t>Champagne-Ardenne</t>
  </si>
  <si>
    <t>Franche-Comté</t>
  </si>
  <si>
    <t>Haute-Normandie</t>
  </si>
  <si>
    <t>Ile-de-France</t>
  </si>
  <si>
    <t>Languedoc-Roussillon</t>
  </si>
  <si>
    <t>Limousin</t>
  </si>
  <si>
    <t>Lorraine</t>
  </si>
  <si>
    <t>Midi-Pyrénées</t>
  </si>
  <si>
    <t>Nord-Pas-de-Calais</t>
  </si>
  <si>
    <t>PACA-Corse</t>
  </si>
  <si>
    <t>Pays de la Loire</t>
  </si>
  <si>
    <t>Picardie</t>
  </si>
  <si>
    <t>Poitou-Charentes</t>
  </si>
  <si>
    <t>Rhône-Alpes</t>
  </si>
  <si>
    <t>Total</t>
  </si>
  <si>
    <t xml:space="preserve"> </t>
  </si>
  <si>
    <t>1.1. TRANSPORT NATIONAL EN 2015</t>
  </si>
  <si>
    <t>MARCHANDISES TRANSPORTÉES AU COURS DE L'ANNÉE 2015</t>
  </si>
  <si>
    <t>TRANSPORT INTERRÉGIONAL PAR ROUTE * ET VOIE NAVIGABLE EN 2015</t>
  </si>
  <si>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</sst>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s>
  <fonts count="28">
    <font>
      <sz val="10"/>
      <name val="Arial"/>
      <family val="2"/>
    </font>
    <font>
      <u val="single"/>
      <sz val="10"/>
      <color indexed="12"/>
      <name val="Arial"/>
      <family val="2"/>
    </font>
    <font>
      <u val="single"/>
      <sz val="10"/>
      <color indexed="36"/>
      <name val="Arial"/>
      <family val="2"/>
    </font>
    <font>
      <sz val="8"/>
      <name val="Arial"/>
      <family val="2"/>
    </font>
    <font>
      <b/>
      <sz val="14"/>
      <name val="Arial"/>
      <family val="2"/>
    </font>
    <font>
      <u val="single"/>
      <sz val="10"/>
      <name val="Arial"/>
      <family val="2"/>
    </font>
    <font>
      <b/>
      <sz val="12"/>
      <name val="Arial"/>
      <family val="2"/>
    </font>
    <font>
      <b/>
      <sz val="10"/>
      <name val="Arial"/>
      <family val="2"/>
    </font>
    <font>
      <i/>
      <sz val="10"/>
      <name val="Arial"/>
      <family val="2"/>
    </font>
    <font>
      <vertAlign val="superscript"/>
      <sz val="10"/>
      <name val="Arial"/>
      <family val="2"/>
    </font>
    <font>
      <sz val="9"/>
      <name val="Arial"/>
      <family val="2"/>
    </font>
    <font>
      <b/>
      <sz val="9"/>
      <name val="Arial"/>
      <family val="2"/>
    </font>
    <font>
      <b/>
      <sz val="9"/>
      <color indexed="8"/>
      <name val="Arial"/>
      <family val="2"/>
    </font>
    <font>
      <sz val="9"/>
      <color indexed="8"/>
      <name val="Arial"/>
      <family val="2"/>
    </font>
    <font>
      <i/>
      <sz val="9"/>
      <name val="Arial"/>
      <family val="2"/>
    </font>
    <font>
      <b/>
      <u val="single"/>
      <sz val="12"/>
      <name val="Arial"/>
      <family val="2"/>
    </font>
    <font>
      <b/>
      <sz val="11"/>
      <name val="Arial"/>
      <family val="2"/>
    </font>
    <font>
      <u val="single"/>
      <sz val="11"/>
      <name val="Arial"/>
      <family val="2"/>
    </font>
    <font>
      <sz val="11"/>
      <name val="Arial"/>
      <family val="2"/>
    </font>
    <font>
      <sz val="7"/>
      <name val="Arial"/>
      <family val="2"/>
    </font>
    <font>
      <i/>
      <sz val="12"/>
      <name val="Arial"/>
      <family val="2"/>
    </font>
    <font>
      <sz val="12"/>
      <name val="Arial"/>
      <family val="2"/>
    </font>
    <font>
      <i/>
      <u val="single"/>
      <sz val="11"/>
      <color indexed="12"/>
      <name val="Arial"/>
      <family val="2"/>
    </font>
    <font>
      <sz val="11"/>
      <color indexed="12"/>
      <name val="Arial"/>
      <family val="2"/>
    </font>
    <font>
      <i/>
      <sz val="11"/>
      <name val="Arial"/>
      <family val="2"/>
    </font>
    <font>
      <b/>
      <sz val="11"/>
      <color indexed="8"/>
      <name val="Arial"/>
      <family val="2"/>
    </font>
    <font>
      <b/>
      <u val="single"/>
      <sz val="12"/>
      <color indexed="12"/>
      <name val="Arial"/>
      <family val="2"/>
    </font>
    <font>
      <b/>
      <u val="single"/>
      <sz val="14"/>
      <color indexed="12"/>
      <name val="Arial"/>
      <family val="2"/>
    </font>
  </fonts>
  <fills count="3">
    <fill>
      <patternFill/>
    </fill>
    <fill>
      <patternFill patternType="gray125"/>
    </fill>
    <fill>
      <patternFill patternType="solid">
        <fgColor indexed="9"/>
        <bgColor indexed="64"/>
      </patternFill>
    </fill>
  </fills>
  <borders count="28">
    <border>
      <left/>
      <right/>
      <top/>
      <bottom/>
      <diagonal/>
    </border>
    <border>
      <left>
        <color indexed="63"/>
      </left>
      <right>
        <color indexed="63"/>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style="hair"/>
    </border>
    <border>
      <left>
        <color indexed="63"/>
      </left>
      <right>
        <color indexed="63"/>
      </right>
      <top style="thin"/>
      <bottom>
        <color indexed="63"/>
      </bottom>
    </border>
    <border>
      <left style="thin"/>
      <right style="thin"/>
      <top style="hair"/>
      <bottom style="hair">
        <color indexed="8"/>
      </bottom>
    </border>
    <border>
      <left style="thin"/>
      <right style="thin"/>
      <top style="hair">
        <color indexed="8"/>
      </top>
      <bottom style="hair">
        <color indexed="8"/>
      </bottom>
    </border>
    <border>
      <left style="thin"/>
      <right style="thin"/>
      <top style="hair">
        <color indexed="8"/>
      </top>
      <bottom>
        <color indexed="63"/>
      </bottom>
    </border>
    <border>
      <left>
        <color indexed="63"/>
      </left>
      <right>
        <color indexed="63"/>
      </right>
      <top style="thin"/>
      <bottom style="thin"/>
    </border>
    <border>
      <left style="thin"/>
      <right style="hair">
        <color indexed="8"/>
      </right>
      <top style="thin"/>
      <bottom style="hair">
        <color indexed="8"/>
      </bottom>
    </border>
    <border>
      <left style="hair">
        <color indexed="8"/>
      </left>
      <right style="thin"/>
      <top style="thin"/>
      <bottom style="hair">
        <color indexed="8"/>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color indexed="63"/>
      </left>
      <right style="thin"/>
      <top style="hair">
        <color indexed="8"/>
      </top>
      <bottom style="thin"/>
    </border>
    <border>
      <left style="thin"/>
      <right style="hair">
        <color indexed="8"/>
      </right>
      <top style="thin"/>
      <bottom style="thin"/>
    </border>
    <border>
      <left style="hair">
        <color indexed="8"/>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cellStyleXfs>
  <cellXfs count="82">
    <xf numFmtId="0" fontId="0" fillId="0" borderId="0" xfId="0" applyAlignment="1">
      <alignment/>
    </xf>
    <xf numFmtId="0" fontId="4" fillId="0" borderId="0" xfId="0" applyFont="1" applyAlignment="1">
      <alignment/>
    </xf>
    <xf numFmtId="0" fontId="5" fillId="0" borderId="0" xfId="15" applyFont="1" applyAlignment="1">
      <alignment/>
    </xf>
    <xf numFmtId="0" fontId="0" fillId="0" borderId="0" xfId="0" applyFont="1" applyAlignment="1">
      <alignment/>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0" fillId="0" borderId="1" xfId="0" applyFont="1" applyBorder="1" applyAlignment="1">
      <alignment horizontal="right" wrapText="1"/>
    </xf>
    <xf numFmtId="0" fontId="0" fillId="0" borderId="1" xfId="0" applyBorder="1" applyAlignment="1">
      <alignment horizontal="right" wrapText="1"/>
    </xf>
    <xf numFmtId="0" fontId="0" fillId="0" borderId="0" xfId="0" applyAlignment="1">
      <alignment wrapText="1"/>
    </xf>
    <xf numFmtId="164" fontId="0" fillId="0" borderId="0" xfId="0" applyNumberFormat="1" applyAlignment="1">
      <alignment/>
    </xf>
    <xf numFmtId="0" fontId="10" fillId="0" borderId="0" xfId="0" applyFont="1" applyAlignment="1">
      <alignment/>
    </xf>
    <xf numFmtId="0" fontId="0" fillId="0" borderId="1" xfId="0" applyBorder="1" applyAlignment="1">
      <alignment/>
    </xf>
    <xf numFmtId="0" fontId="7" fillId="0" borderId="1" xfId="0" applyFont="1" applyBorder="1" applyAlignment="1">
      <alignment/>
    </xf>
    <xf numFmtId="3" fontId="0" fillId="0" borderId="0" xfId="0" applyNumberFormat="1" applyAlignment="1">
      <alignment/>
    </xf>
    <xf numFmtId="0" fontId="8" fillId="0" borderId="0" xfId="0" applyFont="1" applyAlignment="1">
      <alignment/>
    </xf>
    <xf numFmtId="0" fontId="6" fillId="0" borderId="0" xfId="0" applyFont="1" applyAlignment="1">
      <alignment/>
    </xf>
    <xf numFmtId="0" fontId="16" fillId="0" borderId="0" xfId="0" applyFont="1" applyAlignment="1">
      <alignment/>
    </xf>
    <xf numFmtId="0" fontId="17" fillId="0" borderId="0" xfId="15" applyFont="1"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18" fillId="0" borderId="0" xfId="0" applyFont="1" applyAlignment="1">
      <alignment wrapText="1"/>
    </xf>
    <xf numFmtId="0" fontId="23" fillId="0" borderId="0" xfId="0" applyFont="1" applyAlignment="1">
      <alignment/>
    </xf>
    <xf numFmtId="0" fontId="22" fillId="0" borderId="0" xfId="15" applyFont="1" applyAlignment="1">
      <alignment/>
    </xf>
    <xf numFmtId="0" fontId="24" fillId="0" borderId="0" xfId="0" applyFont="1" applyAlignment="1">
      <alignment/>
    </xf>
    <xf numFmtId="0" fontId="15" fillId="0" borderId="0" xfId="0" applyFont="1" applyAlignment="1">
      <alignment/>
    </xf>
    <xf numFmtId="0" fontId="0" fillId="0" borderId="0" xfId="21">
      <alignment/>
      <protection/>
    </xf>
    <xf numFmtId="0" fontId="10" fillId="0" borderId="0" xfId="21" applyFont="1">
      <alignment/>
      <protection/>
    </xf>
    <xf numFmtId="0" fontId="14" fillId="0" borderId="0" xfId="21" applyFont="1">
      <alignment/>
      <protection/>
    </xf>
    <xf numFmtId="3" fontId="11" fillId="0" borderId="2" xfId="21" applyNumberFormat="1" applyFont="1" applyBorder="1" applyAlignment="1">
      <alignment horizontal="center" wrapText="1"/>
      <protection/>
    </xf>
    <xf numFmtId="3" fontId="11" fillId="0" borderId="3" xfId="21" applyNumberFormat="1" applyFont="1" applyBorder="1" applyAlignment="1">
      <alignment horizontal="center" wrapText="1"/>
      <protection/>
    </xf>
    <xf numFmtId="3" fontId="11" fillId="0" borderId="4" xfId="21" applyNumberFormat="1" applyFont="1" applyBorder="1" applyAlignment="1">
      <alignment horizontal="center" wrapText="1"/>
      <protection/>
    </xf>
    <xf numFmtId="3" fontId="11" fillId="0" borderId="5" xfId="21" applyNumberFormat="1" applyFont="1" applyBorder="1" applyAlignment="1">
      <alignment horizontal="center"/>
      <protection/>
    </xf>
    <xf numFmtId="3" fontId="10" fillId="0" borderId="6" xfId="21" applyNumberFormat="1" applyFont="1" applyBorder="1" applyAlignment="1">
      <alignment horizontal="center"/>
      <protection/>
    </xf>
    <xf numFmtId="3" fontId="10" fillId="0" borderId="7" xfId="21" applyNumberFormat="1" applyFont="1" applyBorder="1" applyAlignment="1">
      <alignment horizontal="center"/>
      <protection/>
    </xf>
    <xf numFmtId="3" fontId="10" fillId="0" borderId="5" xfId="21" applyNumberFormat="1" applyFont="1" applyBorder="1" applyAlignment="1">
      <alignment horizontal="center"/>
      <protection/>
    </xf>
    <xf numFmtId="3" fontId="11" fillId="0" borderId="6" xfId="21" applyNumberFormat="1" applyFont="1" applyBorder="1" applyAlignment="1">
      <alignment horizontal="center"/>
      <protection/>
    </xf>
    <xf numFmtId="3" fontId="11" fillId="0" borderId="7" xfId="21" applyNumberFormat="1" applyFont="1" applyBorder="1" applyAlignment="1">
      <alignment horizontal="center"/>
      <protection/>
    </xf>
    <xf numFmtId="3" fontId="10" fillId="0" borderId="8" xfId="21" applyNumberFormat="1" applyFont="1" applyBorder="1" applyAlignment="1">
      <alignment horizontal="center"/>
      <protection/>
    </xf>
    <xf numFmtId="3" fontId="10" fillId="0" borderId="9" xfId="21" applyNumberFormat="1" applyFont="1" applyBorder="1" applyAlignment="1">
      <alignment horizontal="center"/>
      <protection/>
    </xf>
    <xf numFmtId="3" fontId="10" fillId="0" borderId="10" xfId="21" applyNumberFormat="1" applyFont="1" applyBorder="1" applyAlignment="1">
      <alignment horizontal="center"/>
      <protection/>
    </xf>
    <xf numFmtId="3" fontId="11" fillId="0" borderId="11" xfId="21" applyNumberFormat="1" applyFont="1" applyBorder="1" applyAlignment="1">
      <alignment horizontal="center"/>
      <protection/>
    </xf>
    <xf numFmtId="3" fontId="11" fillId="0" borderId="12" xfId="21" applyNumberFormat="1" applyFont="1" applyBorder="1" applyAlignment="1">
      <alignment horizontal="center"/>
      <protection/>
    </xf>
    <xf numFmtId="3" fontId="11" fillId="0" borderId="13" xfId="21" applyNumberFormat="1" applyFont="1" applyBorder="1" applyAlignment="1">
      <alignment horizontal="center"/>
      <protection/>
    </xf>
    <xf numFmtId="0" fontId="11" fillId="0" borderId="0" xfId="21" applyFont="1">
      <alignment/>
      <protection/>
    </xf>
    <xf numFmtId="3" fontId="11" fillId="0" borderId="14" xfId="21" applyNumberFormat="1" applyFont="1" applyBorder="1" applyAlignment="1">
      <alignment horizontal="center" wrapText="1"/>
      <protection/>
    </xf>
    <xf numFmtId="3" fontId="11" fillId="0" borderId="15" xfId="21" applyNumberFormat="1" applyFont="1" applyBorder="1" applyAlignment="1">
      <alignment horizontal="center" wrapText="1"/>
      <protection/>
    </xf>
    <xf numFmtId="3" fontId="13" fillId="2" borderId="16" xfId="21" applyNumberFormat="1" applyFont="1" applyFill="1" applyBorder="1" applyAlignment="1">
      <alignment horizontal="center"/>
      <protection/>
    </xf>
    <xf numFmtId="3" fontId="12" fillId="2" borderId="16" xfId="21" applyNumberFormat="1" applyFont="1" applyFill="1" applyBorder="1" applyAlignment="1">
      <alignment horizontal="center"/>
      <protection/>
    </xf>
    <xf numFmtId="3" fontId="13" fillId="2" borderId="17" xfId="21" applyNumberFormat="1" applyFont="1" applyFill="1" applyBorder="1" applyAlignment="1">
      <alignment horizontal="center"/>
      <protection/>
    </xf>
    <xf numFmtId="3" fontId="12" fillId="2" borderId="17" xfId="21" applyNumberFormat="1" applyFont="1" applyFill="1" applyBorder="1" applyAlignment="1">
      <alignment horizontal="center"/>
      <protection/>
    </xf>
    <xf numFmtId="3" fontId="0" fillId="0" borderId="0" xfId="21" applyNumberFormat="1">
      <alignment/>
      <protection/>
    </xf>
    <xf numFmtId="3" fontId="13" fillId="2" borderId="18" xfId="21" applyNumberFormat="1" applyFont="1" applyFill="1" applyBorder="1" applyAlignment="1">
      <alignment horizontal="center"/>
      <protection/>
    </xf>
    <xf numFmtId="3" fontId="12" fillId="2" borderId="18" xfId="21" applyNumberFormat="1" applyFont="1" applyFill="1" applyBorder="1" applyAlignment="1">
      <alignment horizontal="center"/>
      <protection/>
    </xf>
    <xf numFmtId="3" fontId="12" fillId="2" borderId="12" xfId="21" applyNumberFormat="1" applyFont="1" applyFill="1" applyBorder="1" applyAlignment="1">
      <alignment horizontal="center"/>
      <protection/>
    </xf>
    <xf numFmtId="0" fontId="0" fillId="0" borderId="0" xfId="21" quotePrefix="1">
      <alignment/>
      <protection/>
    </xf>
    <xf numFmtId="0" fontId="10" fillId="0" borderId="0" xfId="0" applyFont="1" applyAlignment="1">
      <alignment horizontal="right"/>
    </xf>
    <xf numFmtId="3" fontId="10" fillId="0" borderId="0" xfId="0" applyNumberFormat="1" applyFont="1" applyAlignment="1">
      <alignment horizontal="right"/>
    </xf>
    <xf numFmtId="3" fontId="11" fillId="0" borderId="1" xfId="0" applyNumberFormat="1" applyFont="1" applyBorder="1" applyAlignment="1">
      <alignment/>
    </xf>
    <xf numFmtId="3" fontId="11" fillId="0" borderId="1" xfId="0" applyNumberFormat="1" applyFont="1" applyBorder="1" applyAlignment="1">
      <alignment horizontal="right"/>
    </xf>
    <xf numFmtId="3" fontId="11" fillId="0" borderId="19" xfId="0" applyNumberFormat="1" applyFont="1" applyBorder="1" applyAlignment="1">
      <alignment/>
    </xf>
    <xf numFmtId="0" fontId="26" fillId="0" borderId="0" xfId="15" applyFont="1" applyAlignment="1">
      <alignment/>
    </xf>
    <xf numFmtId="0" fontId="15" fillId="0" borderId="0" xfId="15" applyFont="1" applyAlignment="1">
      <alignment/>
    </xf>
    <xf numFmtId="0" fontId="0" fillId="0" borderId="0" xfId="0" applyAlignment="1">
      <alignment/>
    </xf>
    <xf numFmtId="0" fontId="0" fillId="0" borderId="1" xfId="0" applyFont="1" applyBorder="1" applyAlignment="1">
      <alignment horizontal="center" wrapText="1"/>
    </xf>
    <xf numFmtId="0" fontId="7" fillId="0" borderId="0" xfId="0" applyFont="1" applyBorder="1" applyAlignment="1">
      <alignment horizontal="left"/>
    </xf>
    <xf numFmtId="0" fontId="8" fillId="0" borderId="0" xfId="0" applyFont="1" applyBorder="1" applyAlignment="1">
      <alignment horizontal="right"/>
    </xf>
    <xf numFmtId="0" fontId="4" fillId="0" borderId="0" xfId="0" applyFont="1" applyAlignment="1">
      <alignment horizontal="center"/>
    </xf>
    <xf numFmtId="0" fontId="6" fillId="0" borderId="0" xfId="0" applyFont="1" applyBorder="1" applyAlignment="1">
      <alignment horizontal="center"/>
    </xf>
    <xf numFmtId="0" fontId="27" fillId="0" borderId="0" xfId="15" applyFont="1" applyAlignment="1">
      <alignment horizontal="center"/>
    </xf>
    <xf numFmtId="0" fontId="11" fillId="0" borderId="0" xfId="21" applyFont="1" applyAlignment="1">
      <alignment horizontal="center"/>
      <protection/>
    </xf>
    <xf numFmtId="0" fontId="6" fillId="0" borderId="0" xfId="21" applyFont="1" applyAlignment="1">
      <alignment horizontal="center"/>
      <protection/>
    </xf>
    <xf numFmtId="0" fontId="16" fillId="0" borderId="0" xfId="21" applyFont="1" applyAlignment="1">
      <alignment horizontal="center"/>
      <protection/>
    </xf>
    <xf numFmtId="0" fontId="25" fillId="0" borderId="20" xfId="21" applyFont="1" applyBorder="1" applyAlignment="1">
      <alignment wrapText="1"/>
      <protection/>
    </xf>
    <xf numFmtId="0" fontId="25" fillId="0" borderId="21" xfId="21" applyFont="1" applyBorder="1" applyAlignment="1">
      <alignment wrapText="1"/>
      <protection/>
    </xf>
    <xf numFmtId="0" fontId="12" fillId="2" borderId="22" xfId="21" applyFont="1" applyFill="1" applyBorder="1" applyAlignment="1">
      <alignment/>
      <protection/>
    </xf>
    <xf numFmtId="0" fontId="12" fillId="2" borderId="23" xfId="21" applyFont="1" applyFill="1" applyBorder="1" applyAlignment="1">
      <alignment/>
      <protection/>
    </xf>
    <xf numFmtId="0" fontId="12" fillId="2" borderId="24" xfId="21" applyFont="1" applyFill="1" applyBorder="1" applyAlignment="1">
      <alignment/>
      <protection/>
    </xf>
    <xf numFmtId="0" fontId="12" fillId="2" borderId="25" xfId="21" applyFont="1" applyFill="1" applyBorder="1" applyAlignment="1">
      <alignment/>
      <protection/>
    </xf>
    <xf numFmtId="0" fontId="12" fillId="2" borderId="26" xfId="21" applyFont="1" applyFill="1" applyBorder="1">
      <alignment/>
      <protection/>
    </xf>
    <xf numFmtId="0" fontId="12" fillId="2" borderId="27" xfId="21" applyFont="1" applyFill="1" applyBorder="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T19-201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ommaire!A1" /><Relationship Id="rId2" Type="http://schemas.openxmlformats.org/officeDocument/2006/relationships/image" Target="../media/image1.png" /><Relationship Id="rId3" Type="http://schemas.openxmlformats.org/officeDocument/2006/relationships/hyperlink" Target="#Sommaire!A1" /><Relationship Id="rId4" Type="http://schemas.openxmlformats.org/officeDocument/2006/relationships/hyperlink" Target="#Sommaire!A1"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228600</xdr:rowOff>
    </xdr:from>
    <xdr:to>
      <xdr:col>7</xdr:col>
      <xdr:colOff>0</xdr:colOff>
      <xdr:row>1</xdr:row>
      <xdr:rowOff>76200</xdr:rowOff>
    </xdr:to>
    <xdr:sp>
      <xdr:nvSpPr>
        <xdr:cNvPr id="1" name="TextBox 1"/>
        <xdr:cNvSpPr txBox="1">
          <a:spLocks noChangeArrowheads="1"/>
        </xdr:cNvSpPr>
      </xdr:nvSpPr>
      <xdr:spPr>
        <a:xfrm>
          <a:off x="13773150" y="228600"/>
          <a:ext cx="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7</xdr:col>
      <xdr:colOff>0</xdr:colOff>
      <xdr:row>0</xdr:row>
      <xdr:rowOff>228600</xdr:rowOff>
    </xdr:from>
    <xdr:to>
      <xdr:col>7</xdr:col>
      <xdr:colOff>0</xdr:colOff>
      <xdr:row>1</xdr:row>
      <xdr:rowOff>76200</xdr:rowOff>
    </xdr:to>
    <xdr:sp>
      <xdr:nvSpPr>
        <xdr:cNvPr id="2" name="TextBox 2"/>
        <xdr:cNvSpPr txBox="1">
          <a:spLocks noChangeArrowheads="1"/>
        </xdr:cNvSpPr>
      </xdr:nvSpPr>
      <xdr:spPr>
        <a:xfrm>
          <a:off x="13773150" y="228600"/>
          <a:ext cx="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7</xdr:col>
      <xdr:colOff>0</xdr:colOff>
      <xdr:row>2</xdr:row>
      <xdr:rowOff>66675</xdr:rowOff>
    </xdr:from>
    <xdr:to>
      <xdr:col>7</xdr:col>
      <xdr:colOff>0</xdr:colOff>
      <xdr:row>3</xdr:row>
      <xdr:rowOff>28575</xdr:rowOff>
    </xdr:to>
    <xdr:sp>
      <xdr:nvSpPr>
        <xdr:cNvPr id="3" name="TextBox 3"/>
        <xdr:cNvSpPr txBox="1">
          <a:spLocks noChangeArrowheads="1"/>
        </xdr:cNvSpPr>
      </xdr:nvSpPr>
      <xdr:spPr>
        <a:xfrm>
          <a:off x="13773150" y="504825"/>
          <a:ext cx="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0</xdr:col>
      <xdr:colOff>5972175</xdr:colOff>
      <xdr:row>0</xdr:row>
      <xdr:rowOff>228600</xdr:rowOff>
    </xdr:from>
    <xdr:to>
      <xdr:col>0</xdr:col>
      <xdr:colOff>6467475</xdr:colOff>
      <xdr:row>1</xdr:row>
      <xdr:rowOff>76200</xdr:rowOff>
    </xdr:to>
    <xdr:sp>
      <xdr:nvSpPr>
        <xdr:cNvPr id="4" name="TextBox 4"/>
        <xdr:cNvSpPr txBox="1">
          <a:spLocks noChangeArrowheads="1"/>
        </xdr:cNvSpPr>
      </xdr:nvSpPr>
      <xdr:spPr>
        <a:xfrm>
          <a:off x="5972175" y="228600"/>
          <a:ext cx="49530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7</xdr:col>
      <xdr:colOff>0</xdr:colOff>
      <xdr:row>15</xdr:row>
      <xdr:rowOff>85725</xdr:rowOff>
    </xdr:from>
    <xdr:to>
      <xdr:col>7</xdr:col>
      <xdr:colOff>0</xdr:colOff>
      <xdr:row>15</xdr:row>
      <xdr:rowOff>485775</xdr:rowOff>
    </xdr:to>
    <xdr:sp>
      <xdr:nvSpPr>
        <xdr:cNvPr id="5" name="AutoShape 6">
          <a:hlinkClick r:id="rId1"/>
        </xdr:cNvPr>
        <xdr:cNvSpPr>
          <a:spLocks/>
        </xdr:cNvSpPr>
      </xdr:nvSpPr>
      <xdr:spPr>
        <a:xfrm rot="17002467" flipV="1">
          <a:off x="13773150" y="2933700"/>
          <a:ext cx="0"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0</xdr:col>
      <xdr:colOff>6315075</xdr:colOff>
      <xdr:row>0</xdr:row>
      <xdr:rowOff>28575</xdr:rowOff>
    </xdr:from>
    <xdr:to>
      <xdr:col>0</xdr:col>
      <xdr:colOff>6600825</xdr:colOff>
      <xdr:row>2</xdr:row>
      <xdr:rowOff>85725</xdr:rowOff>
    </xdr:to>
    <xdr:pic>
      <xdr:nvPicPr>
        <xdr:cNvPr id="6" name="Picture 8">
          <a:hlinkClick r:id="rId4"/>
        </xdr:cNvPr>
        <xdr:cNvPicPr preferRelativeResize="1">
          <a:picLocks noChangeAspect="1"/>
        </xdr:cNvPicPr>
      </xdr:nvPicPr>
      <xdr:blipFill>
        <a:blip r:embed="rId2"/>
        <a:stretch>
          <a:fillRect/>
        </a:stretch>
      </xdr:blipFill>
      <xdr:spPr>
        <a:xfrm>
          <a:off x="6315075" y="28575"/>
          <a:ext cx="285750" cy="4953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0</xdr:row>
      <xdr:rowOff>85725</xdr:rowOff>
    </xdr:from>
    <xdr:to>
      <xdr:col>8</xdr:col>
      <xdr:colOff>504825</xdr:colOff>
      <xdr:row>2</xdr:row>
      <xdr:rowOff>95250</xdr:rowOff>
    </xdr:to>
    <xdr:sp>
      <xdr:nvSpPr>
        <xdr:cNvPr id="1" name="AutoShape 1">
          <a:hlinkClick r:id="rId1"/>
        </xdr:cNvPr>
        <xdr:cNvSpPr>
          <a:spLocks/>
        </xdr:cNvSpPr>
      </xdr:nvSpPr>
      <xdr:spPr>
        <a:xfrm rot="17002467" flipV="1">
          <a:off x="799147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571500</xdr:colOff>
      <xdr:row>1</xdr:row>
      <xdr:rowOff>9525</xdr:rowOff>
    </xdr:from>
    <xdr:to>
      <xdr:col>8</xdr:col>
      <xdr:colOff>371475</xdr:colOff>
      <xdr:row>1</xdr:row>
      <xdr:rowOff>133350</xdr:rowOff>
    </xdr:to>
    <xdr:sp>
      <xdr:nvSpPr>
        <xdr:cNvPr id="2" name="TextBox 3"/>
        <xdr:cNvSpPr txBox="1">
          <a:spLocks noChangeArrowheads="1"/>
        </xdr:cNvSpPr>
      </xdr:nvSpPr>
      <xdr:spPr>
        <a:xfrm>
          <a:off x="7715250" y="238125"/>
          <a:ext cx="49530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0</xdr:row>
      <xdr:rowOff>85725</xdr:rowOff>
    </xdr:from>
    <xdr:to>
      <xdr:col>13</xdr:col>
      <xdr:colOff>552450</xdr:colOff>
      <xdr:row>2</xdr:row>
      <xdr:rowOff>95250</xdr:rowOff>
    </xdr:to>
    <xdr:sp>
      <xdr:nvSpPr>
        <xdr:cNvPr id="1" name="AutoShape 1">
          <a:hlinkClick r:id="rId1"/>
        </xdr:cNvPr>
        <xdr:cNvSpPr>
          <a:spLocks/>
        </xdr:cNvSpPr>
      </xdr:nvSpPr>
      <xdr:spPr>
        <a:xfrm rot="17002467" flipV="1">
          <a:off x="10248900"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723900</xdr:colOff>
      <xdr:row>1</xdr:row>
      <xdr:rowOff>0</xdr:rowOff>
    </xdr:from>
    <xdr:to>
      <xdr:col>13</xdr:col>
      <xdr:colOff>457200</xdr:colOff>
      <xdr:row>1</xdr:row>
      <xdr:rowOff>123825</xdr:rowOff>
    </xdr:to>
    <xdr:sp>
      <xdr:nvSpPr>
        <xdr:cNvPr id="2" name="TextBox 2"/>
        <xdr:cNvSpPr txBox="1">
          <a:spLocks noChangeArrowheads="1"/>
        </xdr:cNvSpPr>
      </xdr:nvSpPr>
      <xdr:spPr>
        <a:xfrm>
          <a:off x="10010775" y="228600"/>
          <a:ext cx="49530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s.developpement-durable.gouv.fr/fileadmin/documents/Sources_et_Methodes/Nomenclatures/NST2007_19mars2012.pdf" TargetMode="External" /><Relationship Id="rId2" Type="http://schemas.openxmlformats.org/officeDocument/2006/relationships/hyperlink" Target="http://www.statistiques.developpement-durable.gouv.fr/transports/r/tous-modes.html?tx_ttnews%5btt_news%5d=22974&amp;cHash=22a54c4a14b634dc577f876e7596e1fc"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5"/>
  <sheetViews>
    <sheetView showGridLines="0" tabSelected="1" workbookViewId="0" topLeftCell="A1">
      <selection activeCell="B30" sqref="B30"/>
    </sheetView>
  </sheetViews>
  <sheetFormatPr defaultColWidth="11.421875" defaultRowHeight="12.75"/>
  <cols>
    <col min="2" max="2" width="69.28125" style="0" customWidth="1"/>
  </cols>
  <sheetData>
    <row r="1" ht="18">
      <c r="A1" s="1" t="s">
        <v>79</v>
      </c>
    </row>
    <row r="4" spans="1:3" s="16" customFormat="1" ht="14.25" customHeight="1">
      <c r="A4" s="62" t="str">
        <f>'T17-2015'!A3:H3</f>
        <v>MARCHANDISES TRANSPORTÉES AU COURS DE L'ANNÉE 2015</v>
      </c>
      <c r="B4" s="62"/>
      <c r="C4" s="62"/>
    </row>
    <row r="5" spans="1:2" s="19" customFormat="1" ht="14.25">
      <c r="A5" s="18"/>
      <c r="B5" t="str">
        <f>'T17-2015'!A5</f>
        <v>Tonnes transportées</v>
      </c>
    </row>
    <row r="6" spans="1:2" s="19" customFormat="1" ht="14.25">
      <c r="A6" s="18"/>
      <c r="B6" t="str">
        <f>'T17-2015'!A32</f>
        <v>Tonnes-kilomètres réalisées</v>
      </c>
    </row>
    <row r="7" s="3" customFormat="1" ht="12.75">
      <c r="A7" s="2"/>
    </row>
    <row r="8" s="3" customFormat="1" ht="12.75">
      <c r="A8" s="2"/>
    </row>
    <row r="9" s="3" customFormat="1" ht="12.75">
      <c r="A9" s="2"/>
    </row>
    <row r="10" spans="1:3" s="16" customFormat="1" ht="15.75">
      <c r="A10" s="62" t="s">
        <v>81</v>
      </c>
      <c r="B10" s="62"/>
      <c r="C10" s="62"/>
    </row>
    <row r="11" spans="1:2" s="19" customFormat="1" ht="14.25">
      <c r="A11" s="18"/>
      <c r="B11" t="s">
        <v>35</v>
      </c>
    </row>
    <row r="12" s="3" customFormat="1" ht="14.25" customHeight="1">
      <c r="A12" s="2"/>
    </row>
    <row r="13" s="3" customFormat="1" ht="14.25" customHeight="1">
      <c r="A13" s="2"/>
    </row>
    <row r="14" s="3" customFormat="1" ht="14.25" customHeight="1">
      <c r="A14" s="2"/>
    </row>
    <row r="15" spans="1:2" s="16" customFormat="1" ht="15.75">
      <c r="A15" s="63" t="str">
        <f>Avertissement!A1</f>
        <v>AVERTISSEMENT</v>
      </c>
      <c r="B15" s="64"/>
    </row>
  </sheetData>
  <mergeCells count="3">
    <mergeCell ref="A4:C4"/>
    <mergeCell ref="A10:C10"/>
    <mergeCell ref="A15:B15"/>
  </mergeCells>
  <hyperlinks>
    <hyperlink ref="A15" location="Avertissement!A1" display="Avertissement!A1"/>
    <hyperlink ref="A4:C4" location="'T17-2015'!A1" display="'T17-2015'!A1"/>
    <hyperlink ref="A10:C10" location="'T19-2015'!A1" display="TRANSPORT INTERRÉGIONAL PAR ROUTE * ET VOIE NAVIGABLE EN 2015"/>
  </hyperlink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showGridLines="0" workbookViewId="0" topLeftCell="A1">
      <selection activeCell="A1" sqref="A1"/>
    </sheetView>
  </sheetViews>
  <sheetFormatPr defaultColWidth="11.421875" defaultRowHeight="12.75"/>
  <cols>
    <col min="1" max="1" width="138.00390625" style="0" customWidth="1"/>
  </cols>
  <sheetData>
    <row r="1" ht="21.75" customHeight="1">
      <c r="A1" s="4" t="s">
        <v>34</v>
      </c>
    </row>
    <row r="2" ht="12.75" customHeight="1">
      <c r="A2" s="4"/>
    </row>
    <row r="3" ht="12.75" customHeight="1">
      <c r="A3" s="4"/>
    </row>
    <row r="4" s="20" customFormat="1" ht="16.5" customHeight="1">
      <c r="A4" s="26" t="s">
        <v>41</v>
      </c>
    </row>
    <row r="5" s="15" customFormat="1" ht="12.75">
      <c r="A5"/>
    </row>
    <row r="7" s="22" customFormat="1" ht="28.5">
      <c r="A7" s="22" t="s">
        <v>42</v>
      </c>
    </row>
    <row r="9" s="19" customFormat="1" ht="14.25">
      <c r="A9" s="19" t="s">
        <v>43</v>
      </c>
    </row>
    <row r="13" s="21" customFormat="1" ht="15.75">
      <c r="A13" s="26" t="s">
        <v>44</v>
      </c>
    </row>
    <row r="16" s="22" customFormat="1" ht="45" customHeight="1">
      <c r="A16" s="22" t="s">
        <v>45</v>
      </c>
    </row>
    <row r="19" s="22" customFormat="1" ht="28.5">
      <c r="A19" s="22" t="s">
        <v>46</v>
      </c>
    </row>
    <row r="21" s="25" customFormat="1" ht="14.25">
      <c r="A21" s="24" t="s">
        <v>47</v>
      </c>
    </row>
    <row r="24" s="22" customFormat="1" ht="28.5">
      <c r="A24" s="22" t="s">
        <v>48</v>
      </c>
    </row>
    <row r="26" s="23" customFormat="1" ht="14.25">
      <c r="A26" s="24" t="s">
        <v>49</v>
      </c>
    </row>
    <row r="28" ht="15">
      <c r="A28" s="17" t="s">
        <v>54</v>
      </c>
    </row>
    <row r="29" ht="15">
      <c r="A29" s="17" t="s">
        <v>53</v>
      </c>
    </row>
    <row r="30" ht="14.25">
      <c r="A30" s="19"/>
    </row>
    <row r="31" s="19" customFormat="1" ht="14.25">
      <c r="A31" s="19" t="s">
        <v>50</v>
      </c>
    </row>
    <row r="33" s="19" customFormat="1" ht="14.25">
      <c r="A33" s="19" t="s">
        <v>51</v>
      </c>
    </row>
  </sheetData>
  <hyperlinks>
    <hyperlink ref="A21" r:id="rId1" display="http://www.statistiques.developpement-durable.gouv.fr/fileadmin/documents/Sources_et_Methodes/Nomenclatures/NST2007_19mars2012.pdf"/>
    <hyperlink ref="A26" r:id="rId2" display="Téléchargez les métadonnées"/>
  </hyperlinks>
  <printOptions/>
  <pageMargins left="0.7874015748031497" right="0.7874015748031497" top="0.5905511811023623" bottom="0.5905511811023623" header="0.5118110236220472" footer="0.5118110236220472"/>
  <pageSetup fitToHeight="1" fitToWidth="1"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K62"/>
  <sheetViews>
    <sheetView showGridLines="0" workbookViewId="0" topLeftCell="A1">
      <selection activeCell="A1" sqref="A1:H1"/>
    </sheetView>
  </sheetViews>
  <sheetFormatPr defaultColWidth="11.421875" defaultRowHeight="12.75"/>
  <cols>
    <col min="1" max="1" width="3.8515625" style="0" customWidth="1"/>
    <col min="3" max="3" width="45.8515625" style="0" customWidth="1"/>
    <col min="4" max="4" width="13.00390625" style="0" customWidth="1"/>
    <col min="5" max="5" width="11.140625" style="0" customWidth="1"/>
    <col min="7" max="8" width="10.421875" style="0" customWidth="1"/>
  </cols>
  <sheetData>
    <row r="1" spans="1:8" ht="18">
      <c r="A1" s="68" t="s">
        <v>0</v>
      </c>
      <c r="B1" s="68"/>
      <c r="C1" s="68"/>
      <c r="D1" s="68"/>
      <c r="E1" s="68"/>
      <c r="F1" s="68"/>
      <c r="G1" s="68"/>
      <c r="H1" s="68"/>
    </row>
    <row r="3" spans="1:8" ht="15.75">
      <c r="A3" s="69" t="s">
        <v>80</v>
      </c>
      <c r="B3" s="69"/>
      <c r="C3" s="69"/>
      <c r="D3" s="69"/>
      <c r="E3" s="69"/>
      <c r="F3" s="69"/>
      <c r="G3" s="69"/>
      <c r="H3" s="69"/>
    </row>
    <row r="4" spans="1:6" ht="12.75">
      <c r="A4" s="5"/>
      <c r="B4" s="5"/>
      <c r="C4" s="5"/>
      <c r="D4" s="5"/>
      <c r="E4" s="5"/>
      <c r="F4" s="5"/>
    </row>
    <row r="5" spans="1:9" ht="12.75">
      <c r="A5" s="66" t="s">
        <v>35</v>
      </c>
      <c r="B5" s="66"/>
      <c r="C5" s="66"/>
      <c r="D5" s="66"/>
      <c r="E5" s="66"/>
      <c r="F5" s="66"/>
      <c r="G5" s="66"/>
      <c r="H5" s="66"/>
      <c r="I5" s="6"/>
    </row>
    <row r="6" spans="7:8" ht="12" customHeight="1">
      <c r="G6" s="67" t="s">
        <v>1</v>
      </c>
      <c r="H6" s="67"/>
    </row>
    <row r="7" spans="1:8" s="9" customFormat="1" ht="42" customHeight="1">
      <c r="A7" s="65" t="s">
        <v>2</v>
      </c>
      <c r="B7" s="65"/>
      <c r="C7" s="65"/>
      <c r="D7" s="7" t="s">
        <v>3</v>
      </c>
      <c r="E7" s="7" t="s">
        <v>4</v>
      </c>
      <c r="F7" s="8" t="s">
        <v>32</v>
      </c>
      <c r="G7" s="8" t="s">
        <v>33</v>
      </c>
      <c r="H7" s="7" t="s">
        <v>5</v>
      </c>
    </row>
    <row r="8" spans="1:8" ht="12.75">
      <c r="A8" s="10">
        <v>1</v>
      </c>
      <c r="B8" s="11" t="s">
        <v>6</v>
      </c>
      <c r="C8" s="11"/>
      <c r="D8" s="57" t="s">
        <v>52</v>
      </c>
      <c r="E8" s="58">
        <v>5178.961</v>
      </c>
      <c r="F8" s="58">
        <v>141687.137</v>
      </c>
      <c r="G8" s="58">
        <v>97845.547</v>
      </c>
      <c r="H8" s="57" t="s">
        <v>52</v>
      </c>
    </row>
    <row r="9" spans="1:8" ht="12.75">
      <c r="A9" s="10">
        <v>2</v>
      </c>
      <c r="B9" s="11" t="s">
        <v>7</v>
      </c>
      <c r="C9" s="11"/>
      <c r="D9" s="57" t="s">
        <v>52</v>
      </c>
      <c r="E9" s="58">
        <v>875.29</v>
      </c>
      <c r="F9" s="58">
        <v>6463.323</v>
      </c>
      <c r="G9" s="58">
        <v>1375.121</v>
      </c>
      <c r="H9" s="57" t="s">
        <v>52</v>
      </c>
    </row>
    <row r="10" spans="1:8" ht="12.75">
      <c r="A10" s="10">
        <v>3</v>
      </c>
      <c r="B10" s="11" t="s">
        <v>8</v>
      </c>
      <c r="C10" s="11"/>
      <c r="D10" s="57" t="s">
        <v>52</v>
      </c>
      <c r="E10" s="58">
        <v>12304.896</v>
      </c>
      <c r="F10" s="58">
        <v>188430.844</v>
      </c>
      <c r="G10" s="58">
        <v>218950.2</v>
      </c>
      <c r="H10" s="57" t="s">
        <v>52</v>
      </c>
    </row>
    <row r="11" spans="1:8" ht="12.75">
      <c r="A11" s="10">
        <v>4</v>
      </c>
      <c r="B11" s="11" t="s">
        <v>9</v>
      </c>
      <c r="C11" s="11"/>
      <c r="D11" s="57" t="s">
        <v>52</v>
      </c>
      <c r="E11" s="58">
        <v>317.017</v>
      </c>
      <c r="F11" s="58">
        <v>95791.984</v>
      </c>
      <c r="G11" s="58">
        <v>66663.397</v>
      </c>
      <c r="H11" s="57" t="s">
        <v>52</v>
      </c>
    </row>
    <row r="12" spans="1:8" ht="12.75">
      <c r="A12" s="10">
        <v>5</v>
      </c>
      <c r="B12" s="11" t="s">
        <v>10</v>
      </c>
      <c r="C12" s="11"/>
      <c r="D12" s="57" t="s">
        <v>52</v>
      </c>
      <c r="E12" s="58">
        <v>236.401</v>
      </c>
      <c r="F12" s="58">
        <v>2590.453</v>
      </c>
      <c r="G12" s="58">
        <v>4920.834</v>
      </c>
      <c r="H12" s="57" t="s">
        <v>52</v>
      </c>
    </row>
    <row r="13" spans="1:8" ht="12.75">
      <c r="A13" s="10">
        <v>6</v>
      </c>
      <c r="B13" s="11" t="s">
        <v>11</v>
      </c>
      <c r="C13" s="11"/>
      <c r="D13" s="57" t="s">
        <v>52</v>
      </c>
      <c r="E13" s="58">
        <v>19.348</v>
      </c>
      <c r="F13" s="58">
        <v>16993.773</v>
      </c>
      <c r="G13" s="58">
        <v>10069.178</v>
      </c>
      <c r="H13" s="57" t="s">
        <v>52</v>
      </c>
    </row>
    <row r="14" spans="1:8" ht="12.75">
      <c r="A14" s="10">
        <v>7</v>
      </c>
      <c r="B14" s="11" t="s">
        <v>12</v>
      </c>
      <c r="C14" s="11"/>
      <c r="D14" s="57" t="s">
        <v>52</v>
      </c>
      <c r="E14" s="58">
        <v>2107.255</v>
      </c>
      <c r="F14" s="58">
        <v>48774.969</v>
      </c>
      <c r="G14" s="58">
        <v>19574.975</v>
      </c>
      <c r="H14" s="57" t="s">
        <v>52</v>
      </c>
    </row>
    <row r="15" spans="1:8" ht="12.75">
      <c r="A15" s="10">
        <v>8</v>
      </c>
      <c r="B15" s="11" t="s">
        <v>13</v>
      </c>
      <c r="C15" s="11"/>
      <c r="D15" s="57" t="s">
        <v>52</v>
      </c>
      <c r="E15" s="58">
        <v>1057.897</v>
      </c>
      <c r="F15" s="58">
        <v>32258.72</v>
      </c>
      <c r="G15" s="58">
        <v>13326.037</v>
      </c>
      <c r="H15" s="57" t="s">
        <v>52</v>
      </c>
    </row>
    <row r="16" spans="1:8" ht="12.75">
      <c r="A16" s="10">
        <v>9</v>
      </c>
      <c r="B16" s="11" t="s">
        <v>14</v>
      </c>
      <c r="C16" s="11"/>
      <c r="D16" s="57" t="s">
        <v>52</v>
      </c>
      <c r="E16" s="58">
        <v>716.72</v>
      </c>
      <c r="F16" s="58">
        <v>154474.892</v>
      </c>
      <c r="G16" s="58">
        <v>222138.367</v>
      </c>
      <c r="H16" s="57" t="s">
        <v>52</v>
      </c>
    </row>
    <row r="17" spans="1:8" ht="12.75">
      <c r="A17" s="10">
        <v>10</v>
      </c>
      <c r="B17" s="11" t="s">
        <v>15</v>
      </c>
      <c r="C17" s="11"/>
      <c r="D17" s="57" t="s">
        <v>52</v>
      </c>
      <c r="E17" s="58">
        <v>417.844</v>
      </c>
      <c r="F17" s="58">
        <v>17761.424</v>
      </c>
      <c r="G17" s="58">
        <v>12103.373</v>
      </c>
      <c r="H17" s="57" t="s">
        <v>52</v>
      </c>
    </row>
    <row r="18" spans="1:8" ht="12.75">
      <c r="A18" s="10">
        <v>11</v>
      </c>
      <c r="B18" s="11" t="s">
        <v>38</v>
      </c>
      <c r="C18" s="11"/>
      <c r="D18" s="57" t="s">
        <v>52</v>
      </c>
      <c r="E18" s="58">
        <v>10.658</v>
      </c>
      <c r="F18" s="58">
        <v>16960.681</v>
      </c>
      <c r="G18" s="58">
        <v>37622.966</v>
      </c>
      <c r="H18" s="57" t="s">
        <v>52</v>
      </c>
    </row>
    <row r="19" spans="1:8" ht="12.75">
      <c r="A19" s="10">
        <v>12</v>
      </c>
      <c r="B19" s="11" t="s">
        <v>16</v>
      </c>
      <c r="C19" s="11"/>
      <c r="D19" s="57" t="s">
        <v>52</v>
      </c>
      <c r="E19" s="58">
        <v>7.178</v>
      </c>
      <c r="F19" s="58">
        <v>16546.774</v>
      </c>
      <c r="G19" s="58">
        <v>4815.169</v>
      </c>
      <c r="H19" s="57" t="s">
        <v>52</v>
      </c>
    </row>
    <row r="20" spans="1:8" ht="12.75">
      <c r="A20" s="10">
        <v>13</v>
      </c>
      <c r="B20" s="11" t="s">
        <v>39</v>
      </c>
      <c r="C20" s="11"/>
      <c r="D20" s="57" t="s">
        <v>52</v>
      </c>
      <c r="E20" s="58" t="s">
        <v>82</v>
      </c>
      <c r="F20" s="58">
        <v>6185.098</v>
      </c>
      <c r="G20" s="58">
        <v>1394.042</v>
      </c>
      <c r="H20" s="57" t="s">
        <v>52</v>
      </c>
    </row>
    <row r="21" spans="1:8" ht="12.75">
      <c r="A21" s="10">
        <v>14</v>
      </c>
      <c r="B21" s="11" t="s">
        <v>17</v>
      </c>
      <c r="C21" s="11"/>
      <c r="D21" s="57" t="s">
        <v>52</v>
      </c>
      <c r="E21" s="58">
        <v>1059.161</v>
      </c>
      <c r="F21" s="58">
        <v>25943.77</v>
      </c>
      <c r="G21" s="58">
        <v>57732.944</v>
      </c>
      <c r="H21" s="57" t="s">
        <v>52</v>
      </c>
    </row>
    <row r="22" spans="1:8" ht="12.75">
      <c r="A22" s="10">
        <v>15</v>
      </c>
      <c r="B22" s="11" t="s">
        <v>18</v>
      </c>
      <c r="C22" s="11"/>
      <c r="D22" s="57" t="s">
        <v>52</v>
      </c>
      <c r="E22" s="58" t="s">
        <v>82</v>
      </c>
      <c r="F22" s="58">
        <v>20720.511</v>
      </c>
      <c r="G22" s="58">
        <v>566.458</v>
      </c>
      <c r="H22" s="57" t="s">
        <v>52</v>
      </c>
    </row>
    <row r="23" spans="1:8" ht="12.75">
      <c r="A23" s="10">
        <v>16</v>
      </c>
      <c r="B23" s="11" t="s">
        <v>19</v>
      </c>
      <c r="C23" s="11"/>
      <c r="D23" s="57" t="s">
        <v>52</v>
      </c>
      <c r="E23" s="58">
        <v>212.25</v>
      </c>
      <c r="F23" s="58">
        <v>9735.89</v>
      </c>
      <c r="G23" s="58">
        <v>5145.051</v>
      </c>
      <c r="H23" s="57" t="s">
        <v>52</v>
      </c>
    </row>
    <row r="24" spans="1:8" ht="12.75">
      <c r="A24" s="10">
        <v>17</v>
      </c>
      <c r="B24" s="11" t="s">
        <v>20</v>
      </c>
      <c r="C24" s="11"/>
      <c r="D24" s="57" t="s">
        <v>52</v>
      </c>
      <c r="E24" s="58" t="s">
        <v>82</v>
      </c>
      <c r="F24" s="58">
        <v>8228.762</v>
      </c>
      <c r="G24" s="58">
        <v>13326.147</v>
      </c>
      <c r="H24" s="57" t="s">
        <v>52</v>
      </c>
    </row>
    <row r="25" spans="1:8" ht="12.75">
      <c r="A25" s="10">
        <v>18</v>
      </c>
      <c r="B25" s="11" t="s">
        <v>21</v>
      </c>
      <c r="C25" s="11"/>
      <c r="D25" s="57" t="s">
        <v>52</v>
      </c>
      <c r="E25" s="58" t="s">
        <v>82</v>
      </c>
      <c r="F25" s="58">
        <v>143588.248</v>
      </c>
      <c r="G25" s="58">
        <v>1337.68</v>
      </c>
      <c r="H25" s="57" t="s">
        <v>52</v>
      </c>
    </row>
    <row r="26" spans="1:8" ht="12.75">
      <c r="A26" s="10">
        <v>19</v>
      </c>
      <c r="B26" s="11" t="s">
        <v>22</v>
      </c>
      <c r="C26" s="11"/>
      <c r="D26" s="57" t="s">
        <v>52</v>
      </c>
      <c r="E26" s="58">
        <v>2464.179</v>
      </c>
      <c r="F26" s="58">
        <v>12409.48</v>
      </c>
      <c r="G26" s="58">
        <v>1063.486</v>
      </c>
      <c r="H26" s="57" t="s">
        <v>52</v>
      </c>
    </row>
    <row r="27" spans="1:8" ht="12.75">
      <c r="A27" s="10">
        <v>20</v>
      </c>
      <c r="B27" s="11" t="s">
        <v>40</v>
      </c>
      <c r="C27" s="11"/>
      <c r="D27" s="57" t="s">
        <v>52</v>
      </c>
      <c r="E27" s="58" t="s">
        <v>82</v>
      </c>
      <c r="F27" s="58">
        <v>769.973</v>
      </c>
      <c r="G27" s="58">
        <v>98.05</v>
      </c>
      <c r="H27" s="57" t="s">
        <v>52</v>
      </c>
    </row>
    <row r="28" spans="1:11" ht="12.75">
      <c r="A28" s="12"/>
      <c r="B28" s="12"/>
      <c r="C28" s="13" t="s">
        <v>23</v>
      </c>
      <c r="D28" s="59">
        <v>60729</v>
      </c>
      <c r="E28" s="59">
        <v>26985.055</v>
      </c>
      <c r="F28" s="59">
        <v>966316.706</v>
      </c>
      <c r="G28" s="59">
        <v>790069.022</v>
      </c>
      <c r="H28" s="59">
        <v>1844100</v>
      </c>
      <c r="J28" s="14"/>
      <c r="K28" s="14"/>
    </row>
    <row r="29" ht="12.75">
      <c r="A29" t="s">
        <v>24</v>
      </c>
    </row>
    <row r="32" spans="1:9" ht="12.75">
      <c r="A32" s="66" t="s">
        <v>36</v>
      </c>
      <c r="B32" s="66"/>
      <c r="C32" s="66"/>
      <c r="D32" s="66"/>
      <c r="E32" s="66"/>
      <c r="F32" s="66"/>
      <c r="G32" s="66"/>
      <c r="H32" s="66"/>
      <c r="I32" s="6"/>
    </row>
    <row r="33" spans="7:8" ht="12.75">
      <c r="G33" s="67" t="s">
        <v>25</v>
      </c>
      <c r="H33" s="67"/>
    </row>
    <row r="34" spans="1:8" s="9" customFormat="1" ht="40.5" customHeight="1">
      <c r="A34" s="65" t="s">
        <v>2</v>
      </c>
      <c r="B34" s="65"/>
      <c r="C34" s="65"/>
      <c r="D34" s="7" t="s">
        <v>3</v>
      </c>
      <c r="E34" s="7" t="s">
        <v>4</v>
      </c>
      <c r="F34" s="8" t="s">
        <v>32</v>
      </c>
      <c r="G34" s="8" t="s">
        <v>33</v>
      </c>
      <c r="H34" s="7" t="s">
        <v>5</v>
      </c>
    </row>
    <row r="35" spans="1:8" ht="12.75">
      <c r="A35" s="10">
        <v>1</v>
      </c>
      <c r="B35" s="11" t="s">
        <v>6</v>
      </c>
      <c r="C35" s="11"/>
      <c r="D35" s="57" t="s">
        <v>52</v>
      </c>
      <c r="E35" s="58">
        <v>1323.259379</v>
      </c>
      <c r="F35" s="58">
        <v>17243.36268</v>
      </c>
      <c r="G35" s="58">
        <v>6098.762534</v>
      </c>
      <c r="H35" s="57" t="s">
        <v>52</v>
      </c>
    </row>
    <row r="36" spans="1:8" ht="12.75">
      <c r="A36" s="10">
        <v>2</v>
      </c>
      <c r="B36" s="11" t="s">
        <v>7</v>
      </c>
      <c r="C36" s="11"/>
      <c r="D36" s="57" t="s">
        <v>52</v>
      </c>
      <c r="E36" s="58">
        <v>220.347206</v>
      </c>
      <c r="F36" s="58">
        <v>626.039246</v>
      </c>
      <c r="G36" s="58">
        <v>76.941129</v>
      </c>
      <c r="H36" s="57" t="s">
        <v>52</v>
      </c>
    </row>
    <row r="37" spans="1:8" ht="12.75">
      <c r="A37" s="10">
        <v>3</v>
      </c>
      <c r="B37" s="11" t="s">
        <v>8</v>
      </c>
      <c r="C37" s="11"/>
      <c r="D37" s="57" t="s">
        <v>52</v>
      </c>
      <c r="E37" s="58">
        <v>1383.758971</v>
      </c>
      <c r="F37" s="58">
        <v>8326.485799</v>
      </c>
      <c r="G37" s="58">
        <v>4779.492316</v>
      </c>
      <c r="H37" s="57" t="s">
        <v>52</v>
      </c>
    </row>
    <row r="38" spans="1:8" ht="12.75">
      <c r="A38" s="10">
        <v>4</v>
      </c>
      <c r="B38" s="11" t="s">
        <v>9</v>
      </c>
      <c r="C38" s="11"/>
      <c r="D38" s="57" t="s">
        <v>52</v>
      </c>
      <c r="E38" s="58">
        <v>86.248073</v>
      </c>
      <c r="F38" s="58">
        <v>15427.011462</v>
      </c>
      <c r="G38" s="58">
        <v>4527.279385</v>
      </c>
      <c r="H38" s="57" t="s">
        <v>52</v>
      </c>
    </row>
    <row r="39" spans="1:8" ht="12.75">
      <c r="A39" s="10">
        <v>5</v>
      </c>
      <c r="B39" s="11" t="s">
        <v>10</v>
      </c>
      <c r="C39" s="11"/>
      <c r="D39" s="57" t="s">
        <v>52</v>
      </c>
      <c r="E39" s="58">
        <v>57.868891</v>
      </c>
      <c r="F39" s="58">
        <v>443.556607</v>
      </c>
      <c r="G39" s="58">
        <v>249.317742</v>
      </c>
      <c r="H39" s="57" t="s">
        <v>52</v>
      </c>
    </row>
    <row r="40" spans="1:8" ht="12.75">
      <c r="A40" s="10">
        <v>6</v>
      </c>
      <c r="B40" s="11" t="s">
        <v>11</v>
      </c>
      <c r="C40" s="11"/>
      <c r="D40" s="57" t="s">
        <v>52</v>
      </c>
      <c r="E40" s="58">
        <v>3.686737</v>
      </c>
      <c r="F40" s="58">
        <v>3124.681813</v>
      </c>
      <c r="G40" s="58">
        <v>791.216688</v>
      </c>
      <c r="H40" s="57" t="s">
        <v>52</v>
      </c>
    </row>
    <row r="41" spans="1:8" ht="12.75">
      <c r="A41" s="10">
        <v>7</v>
      </c>
      <c r="B41" s="11" t="s">
        <v>12</v>
      </c>
      <c r="C41" s="11"/>
      <c r="D41" s="57" t="s">
        <v>52</v>
      </c>
      <c r="E41" s="58">
        <v>290.334936</v>
      </c>
      <c r="F41" s="58">
        <v>4812.043289</v>
      </c>
      <c r="G41" s="58">
        <v>1236.714397</v>
      </c>
      <c r="H41" s="57" t="s">
        <v>52</v>
      </c>
    </row>
    <row r="42" spans="1:8" ht="12.75">
      <c r="A42" s="10">
        <v>8</v>
      </c>
      <c r="B42" s="11" t="s">
        <v>13</v>
      </c>
      <c r="C42" s="11"/>
      <c r="D42" s="57" t="s">
        <v>52</v>
      </c>
      <c r="E42" s="58">
        <v>257.700075</v>
      </c>
      <c r="F42" s="58">
        <v>4911.557473</v>
      </c>
      <c r="G42" s="58">
        <v>1092.775385</v>
      </c>
      <c r="H42" s="57" t="s">
        <v>52</v>
      </c>
    </row>
    <row r="43" spans="1:8" ht="12.75">
      <c r="A43" s="10">
        <v>9</v>
      </c>
      <c r="B43" s="11" t="s">
        <v>14</v>
      </c>
      <c r="C43" s="11"/>
      <c r="D43" s="57" t="s">
        <v>52</v>
      </c>
      <c r="E43" s="58">
        <v>132.584038</v>
      </c>
      <c r="F43" s="58">
        <v>9551.316236</v>
      </c>
      <c r="G43" s="58">
        <v>5586.092017</v>
      </c>
      <c r="H43" s="57" t="s">
        <v>52</v>
      </c>
    </row>
    <row r="44" spans="1:8" ht="12.75">
      <c r="A44" s="10">
        <v>10</v>
      </c>
      <c r="B44" s="11" t="s">
        <v>15</v>
      </c>
      <c r="C44" s="11"/>
      <c r="D44" s="57" t="s">
        <v>52</v>
      </c>
      <c r="E44" s="58">
        <v>90.080028</v>
      </c>
      <c r="F44" s="58">
        <v>3035.317592</v>
      </c>
      <c r="G44" s="58">
        <v>1006.938946</v>
      </c>
      <c r="H44" s="57" t="s">
        <v>52</v>
      </c>
    </row>
    <row r="45" spans="1:8" ht="12.75">
      <c r="A45" s="10">
        <v>11</v>
      </c>
      <c r="B45" s="11" t="s">
        <v>38</v>
      </c>
      <c r="C45" s="11"/>
      <c r="D45" s="57" t="s">
        <v>52</v>
      </c>
      <c r="E45" s="58">
        <v>3.6703</v>
      </c>
      <c r="F45" s="58">
        <v>2181.291167</v>
      </c>
      <c r="G45" s="58">
        <v>1989.954359</v>
      </c>
      <c r="H45" s="57" t="s">
        <v>52</v>
      </c>
    </row>
    <row r="46" spans="1:9" ht="12.75">
      <c r="A46" s="10">
        <v>12</v>
      </c>
      <c r="B46" s="11" t="s">
        <v>16</v>
      </c>
      <c r="C46" s="11"/>
      <c r="D46" s="57" t="s">
        <v>52</v>
      </c>
      <c r="E46" s="58">
        <v>1.219556</v>
      </c>
      <c r="F46" s="58">
        <v>2395.330817</v>
      </c>
      <c r="G46" s="58">
        <v>798.509542</v>
      </c>
      <c r="H46" s="57" t="s">
        <v>52</v>
      </c>
      <c r="I46" t="s">
        <v>78</v>
      </c>
    </row>
    <row r="47" spans="1:8" ht="12.75">
      <c r="A47" s="10">
        <v>13</v>
      </c>
      <c r="B47" s="11" t="s">
        <v>39</v>
      </c>
      <c r="C47" s="11"/>
      <c r="D47" s="57" t="s">
        <v>52</v>
      </c>
      <c r="E47" s="58" t="s">
        <v>82</v>
      </c>
      <c r="F47" s="58">
        <v>1162.416081</v>
      </c>
      <c r="G47" s="58">
        <v>158.99383</v>
      </c>
      <c r="H47" s="57" t="s">
        <v>52</v>
      </c>
    </row>
    <row r="48" spans="1:8" ht="12.75">
      <c r="A48" s="10">
        <v>14</v>
      </c>
      <c r="B48" s="11" t="s">
        <v>17</v>
      </c>
      <c r="C48" s="11"/>
      <c r="D48" s="57" t="s">
        <v>52</v>
      </c>
      <c r="E48" s="58">
        <v>108.489735</v>
      </c>
      <c r="F48" s="58">
        <v>2375.448452</v>
      </c>
      <c r="G48" s="58">
        <v>2216.816213</v>
      </c>
      <c r="H48" s="57" t="s">
        <v>52</v>
      </c>
    </row>
    <row r="49" spans="1:8" ht="12.75">
      <c r="A49" s="10">
        <v>15</v>
      </c>
      <c r="B49" s="11" t="s">
        <v>18</v>
      </c>
      <c r="C49" s="11"/>
      <c r="D49" s="57" t="s">
        <v>52</v>
      </c>
      <c r="E49" s="58" t="s">
        <v>82</v>
      </c>
      <c r="F49" s="58">
        <v>3692.517064</v>
      </c>
      <c r="G49" s="58">
        <v>81.932732</v>
      </c>
      <c r="H49" s="57" t="s">
        <v>52</v>
      </c>
    </row>
    <row r="50" spans="1:8" ht="12.75">
      <c r="A50" s="10">
        <v>16</v>
      </c>
      <c r="B50" s="11" t="s">
        <v>19</v>
      </c>
      <c r="C50" s="11"/>
      <c r="D50" s="57" t="s">
        <v>52</v>
      </c>
      <c r="E50" s="58">
        <v>45.893945</v>
      </c>
      <c r="F50" s="58">
        <v>1254.734628</v>
      </c>
      <c r="G50" s="58">
        <v>248.813589</v>
      </c>
      <c r="H50" s="57" t="s">
        <v>52</v>
      </c>
    </row>
    <row r="51" spans="1:8" ht="12.75">
      <c r="A51" s="10">
        <v>17</v>
      </c>
      <c r="B51" s="11" t="s">
        <v>20</v>
      </c>
      <c r="C51" s="11"/>
      <c r="D51" s="57" t="s">
        <v>52</v>
      </c>
      <c r="E51" s="58" t="s">
        <v>82</v>
      </c>
      <c r="F51" s="58">
        <v>848.4070380000001</v>
      </c>
      <c r="G51" s="58">
        <v>784.275539</v>
      </c>
      <c r="H51" s="57" t="s">
        <v>52</v>
      </c>
    </row>
    <row r="52" spans="1:8" ht="12.75">
      <c r="A52" s="10">
        <v>18</v>
      </c>
      <c r="B52" s="11" t="s">
        <v>21</v>
      </c>
      <c r="C52" s="11"/>
      <c r="D52" s="57" t="s">
        <v>52</v>
      </c>
      <c r="E52" s="58" t="s">
        <v>82</v>
      </c>
      <c r="F52" s="58">
        <v>25808.81229</v>
      </c>
      <c r="G52" s="58">
        <v>281.059181</v>
      </c>
      <c r="H52" s="57" t="s">
        <v>52</v>
      </c>
    </row>
    <row r="53" spans="1:8" ht="12.75">
      <c r="A53" s="10">
        <v>19</v>
      </c>
      <c r="B53" s="11" t="s">
        <v>22</v>
      </c>
      <c r="C53" s="11"/>
      <c r="D53" s="57" t="s">
        <v>52</v>
      </c>
      <c r="E53" s="58">
        <v>595.340508</v>
      </c>
      <c r="F53" s="58">
        <v>1722.966075</v>
      </c>
      <c r="G53" s="58">
        <v>105.452737</v>
      </c>
      <c r="H53" s="57" t="s">
        <v>52</v>
      </c>
    </row>
    <row r="54" spans="1:8" ht="12.75">
      <c r="A54" s="10">
        <v>20</v>
      </c>
      <c r="B54" s="11" t="s">
        <v>40</v>
      </c>
      <c r="C54" s="11"/>
      <c r="D54" s="57" t="s">
        <v>52</v>
      </c>
      <c r="E54" s="58" t="s">
        <v>82</v>
      </c>
      <c r="F54" s="58">
        <v>164.74163</v>
      </c>
      <c r="G54" s="58">
        <v>11.763663</v>
      </c>
      <c r="H54" s="57" t="s">
        <v>52</v>
      </c>
    </row>
    <row r="55" spans="1:10" ht="12.75">
      <c r="A55" s="12"/>
      <c r="B55" s="12"/>
      <c r="C55" s="13" t="s">
        <v>23</v>
      </c>
      <c r="D55" s="61">
        <v>21373</v>
      </c>
      <c r="E55" s="60">
        <v>4600.482378</v>
      </c>
      <c r="F55" s="59">
        <v>109108.037439</v>
      </c>
      <c r="G55" s="59">
        <v>32123.101924</v>
      </c>
      <c r="H55" s="61">
        <v>167205</v>
      </c>
      <c r="J55" s="14"/>
    </row>
    <row r="56" ht="12.75">
      <c r="A56" t="s">
        <v>24</v>
      </c>
    </row>
    <row r="58" ht="12.75">
      <c r="A58" t="s">
        <v>50</v>
      </c>
    </row>
    <row r="59" ht="12.75">
      <c r="A59" t="s">
        <v>51</v>
      </c>
    </row>
    <row r="62" ht="12.75">
      <c r="A62" t="s">
        <v>55</v>
      </c>
    </row>
  </sheetData>
  <sheetProtection selectLockedCells="1" selectUnlockedCells="1"/>
  <mergeCells count="8">
    <mergeCell ref="A1:H1"/>
    <mergeCell ref="A3:H3"/>
    <mergeCell ref="A5:H5"/>
    <mergeCell ref="G6:H6"/>
    <mergeCell ref="A7:C7"/>
    <mergeCell ref="A32:H32"/>
    <mergeCell ref="G33:H33"/>
    <mergeCell ref="A34:C34"/>
  </mergeCells>
  <printOptions/>
  <pageMargins left="0.7479166666666667" right="0.7479166666666667" top="0.9840277777777777" bottom="0.9840277777777777" header="0.5118055555555555" footer="0.5118055555555555"/>
  <pageSetup fitToHeight="1" fitToWidth="1" horizontalDpi="300" verticalDpi="300" orientation="portrait"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showGridLines="0" workbookViewId="0" topLeftCell="A1">
      <selection activeCell="A1" sqref="A1:M1"/>
    </sheetView>
  </sheetViews>
  <sheetFormatPr defaultColWidth="11.421875" defaultRowHeight="12.75"/>
  <cols>
    <col min="1" max="1" width="11.421875" style="27" customWidth="1"/>
    <col min="2" max="2" width="13.57421875" style="27" customWidth="1"/>
    <col min="3" max="16384" width="11.421875" style="27" customWidth="1"/>
  </cols>
  <sheetData>
    <row r="1" spans="1:13" ht="18">
      <c r="A1" s="70" t="s">
        <v>81</v>
      </c>
      <c r="B1" s="68"/>
      <c r="C1" s="68"/>
      <c r="D1" s="68"/>
      <c r="E1" s="68"/>
      <c r="F1" s="68"/>
      <c r="G1" s="68"/>
      <c r="H1" s="68"/>
      <c r="I1" s="68"/>
      <c r="J1" s="68"/>
      <c r="K1" s="68"/>
      <c r="L1" s="68"/>
      <c r="M1" s="68"/>
    </row>
    <row r="2" spans="1:13" ht="12.75">
      <c r="A2" s="71"/>
      <c r="B2" s="71"/>
      <c r="C2" s="71"/>
      <c r="D2" s="71"/>
      <c r="E2" s="71"/>
      <c r="F2" s="71"/>
      <c r="G2" s="71"/>
      <c r="H2" s="71"/>
      <c r="I2" s="71"/>
      <c r="J2" s="71"/>
      <c r="K2" s="71"/>
      <c r="L2" s="71"/>
      <c r="M2" s="71"/>
    </row>
    <row r="3" spans="1:13" ht="15.75">
      <c r="A3" s="72" t="s">
        <v>35</v>
      </c>
      <c r="B3" s="72"/>
      <c r="C3" s="72"/>
      <c r="D3" s="72"/>
      <c r="E3" s="72"/>
      <c r="F3" s="72"/>
      <c r="G3" s="72"/>
      <c r="H3" s="72"/>
      <c r="I3" s="72"/>
      <c r="J3" s="72"/>
      <c r="K3" s="72"/>
      <c r="L3" s="72"/>
      <c r="M3" s="72"/>
    </row>
    <row r="4" spans="1:12" ht="12.75">
      <c r="A4" s="28"/>
      <c r="B4" s="28"/>
      <c r="C4" s="28"/>
      <c r="D4" s="28"/>
      <c r="E4" s="28"/>
      <c r="F4" s="28"/>
      <c r="G4" s="28"/>
      <c r="H4" s="28"/>
      <c r="I4" s="28"/>
      <c r="J4" s="28"/>
      <c r="K4" s="28"/>
      <c r="L4" s="29" t="s">
        <v>1</v>
      </c>
    </row>
    <row r="5" spans="1:13" ht="15">
      <c r="A5" s="28"/>
      <c r="B5" s="28"/>
      <c r="C5" s="73" t="s">
        <v>37</v>
      </c>
      <c r="D5" s="73"/>
      <c r="E5" s="73"/>
      <c r="F5" s="73"/>
      <c r="G5" s="73"/>
      <c r="H5" s="73"/>
      <c r="I5" s="73"/>
      <c r="J5" s="73"/>
      <c r="K5" s="73"/>
      <c r="L5" s="73"/>
      <c r="M5" s="73"/>
    </row>
    <row r="6" spans="1:13" ht="24.75">
      <c r="A6" s="74" t="s">
        <v>27</v>
      </c>
      <c r="B6" s="75"/>
      <c r="C6" s="30" t="s">
        <v>56</v>
      </c>
      <c r="D6" s="31" t="s">
        <v>57</v>
      </c>
      <c r="E6" s="31" t="s">
        <v>58</v>
      </c>
      <c r="F6" s="31" t="s">
        <v>59</v>
      </c>
      <c r="G6" s="31" t="s">
        <v>60</v>
      </c>
      <c r="H6" s="31" t="s">
        <v>61</v>
      </c>
      <c r="I6" s="31" t="s">
        <v>62</v>
      </c>
      <c r="J6" s="31" t="s">
        <v>63</v>
      </c>
      <c r="K6" s="31" t="s">
        <v>64</v>
      </c>
      <c r="L6" s="31" t="s">
        <v>65</v>
      </c>
      <c r="M6" s="32" t="s">
        <v>66</v>
      </c>
    </row>
    <row r="7" spans="1:13" ht="12.75">
      <c r="A7" s="76" t="s">
        <v>56</v>
      </c>
      <c r="B7" s="77"/>
      <c r="C7" s="33">
        <v>43750.473</v>
      </c>
      <c r="D7" s="34">
        <v>41.465</v>
      </c>
      <c r="E7" s="34">
        <v>106.705</v>
      </c>
      <c r="F7" s="34">
        <v>60.791</v>
      </c>
      <c r="G7" s="34">
        <v>736.186</v>
      </c>
      <c r="H7" s="34">
        <v>99.003</v>
      </c>
      <c r="I7" s="34">
        <v>263.971</v>
      </c>
      <c r="J7" s="34">
        <v>400.037</v>
      </c>
      <c r="K7" s="34">
        <v>2339.615</v>
      </c>
      <c r="L7" s="34">
        <v>141.737</v>
      </c>
      <c r="M7" s="35">
        <v>531.109</v>
      </c>
    </row>
    <row r="8" spans="1:13" ht="12.75">
      <c r="A8" s="76" t="s">
        <v>57</v>
      </c>
      <c r="B8" s="77"/>
      <c r="C8" s="36">
        <v>80.903</v>
      </c>
      <c r="D8" s="37">
        <v>102476.901</v>
      </c>
      <c r="E8" s="34">
        <v>347.582</v>
      </c>
      <c r="F8" s="34">
        <v>104.559</v>
      </c>
      <c r="G8" s="34">
        <v>129.776</v>
      </c>
      <c r="H8" s="34">
        <v>350.032</v>
      </c>
      <c r="I8" s="34">
        <v>646.259</v>
      </c>
      <c r="J8" s="34">
        <v>75.677</v>
      </c>
      <c r="K8" s="34">
        <v>24.87</v>
      </c>
      <c r="L8" s="34">
        <v>264.581</v>
      </c>
      <c r="M8" s="35">
        <v>555.663</v>
      </c>
    </row>
    <row r="9" spans="1:13" ht="12.75">
      <c r="A9" s="76" t="s">
        <v>58</v>
      </c>
      <c r="B9" s="77"/>
      <c r="C9" s="36">
        <v>90.61</v>
      </c>
      <c r="D9" s="34">
        <v>394.593</v>
      </c>
      <c r="E9" s="37">
        <v>33115.87</v>
      </c>
      <c r="F9" s="34">
        <v>107.465</v>
      </c>
      <c r="G9" s="34">
        <v>810.502</v>
      </c>
      <c r="H9" s="34">
        <v>157.805</v>
      </c>
      <c r="I9" s="34">
        <v>895.743</v>
      </c>
      <c r="J9" s="34">
        <v>116.11</v>
      </c>
      <c r="K9" s="34">
        <v>198.614</v>
      </c>
      <c r="L9" s="34">
        <v>189.821</v>
      </c>
      <c r="M9" s="35">
        <v>675.753</v>
      </c>
    </row>
    <row r="10" spans="1:13" ht="12.75">
      <c r="A10" s="76" t="s">
        <v>59</v>
      </c>
      <c r="B10" s="77"/>
      <c r="C10" s="36">
        <v>67.254</v>
      </c>
      <c r="D10" s="34">
        <v>80.58</v>
      </c>
      <c r="E10" s="34">
        <v>63.751</v>
      </c>
      <c r="F10" s="37">
        <v>32911.691</v>
      </c>
      <c r="G10" s="34">
        <v>113.484</v>
      </c>
      <c r="H10" s="34">
        <v>1945.957</v>
      </c>
      <c r="I10" s="34">
        <v>591.334</v>
      </c>
      <c r="J10" s="34">
        <v>115.308</v>
      </c>
      <c r="K10" s="34">
        <v>31.903</v>
      </c>
      <c r="L10" s="34">
        <v>3254.692</v>
      </c>
      <c r="M10" s="35">
        <v>1517.435</v>
      </c>
    </row>
    <row r="11" spans="1:13" ht="12.75">
      <c r="A11" s="76" t="s">
        <v>60</v>
      </c>
      <c r="B11" s="77"/>
      <c r="C11" s="36">
        <v>759.705</v>
      </c>
      <c r="D11" s="34">
        <v>170.03</v>
      </c>
      <c r="E11" s="34">
        <v>1002.57</v>
      </c>
      <c r="F11" s="34">
        <v>173.709</v>
      </c>
      <c r="G11" s="37">
        <v>34985.823</v>
      </c>
      <c r="H11" s="34">
        <v>212.882</v>
      </c>
      <c r="I11" s="34">
        <v>1989.353</v>
      </c>
      <c r="J11" s="34">
        <v>1789.603</v>
      </c>
      <c r="K11" s="34">
        <v>1607.693</v>
      </c>
      <c r="L11" s="34">
        <v>421.542</v>
      </c>
      <c r="M11" s="35">
        <v>3028.796</v>
      </c>
    </row>
    <row r="12" spans="1:13" ht="12.75">
      <c r="A12" s="76" t="s">
        <v>61</v>
      </c>
      <c r="B12" s="77"/>
      <c r="C12" s="36">
        <v>80.459</v>
      </c>
      <c r="D12" s="34">
        <v>270.892</v>
      </c>
      <c r="E12" s="34">
        <v>122.802</v>
      </c>
      <c r="F12" s="34">
        <v>2221.693</v>
      </c>
      <c r="G12" s="34">
        <v>171.537</v>
      </c>
      <c r="H12" s="37">
        <v>122194.638</v>
      </c>
      <c r="I12" s="34">
        <v>1023.195</v>
      </c>
      <c r="J12" s="34">
        <v>175.574</v>
      </c>
      <c r="K12" s="34">
        <v>39.525</v>
      </c>
      <c r="L12" s="34">
        <v>1159.265</v>
      </c>
      <c r="M12" s="35">
        <v>969.068</v>
      </c>
    </row>
    <row r="13" spans="1:13" ht="12.75">
      <c r="A13" s="76" t="s">
        <v>62</v>
      </c>
      <c r="B13" s="77"/>
      <c r="C13" s="36">
        <v>181.037</v>
      </c>
      <c r="D13" s="34">
        <v>628.455</v>
      </c>
      <c r="E13" s="34">
        <v>970.301</v>
      </c>
      <c r="F13" s="34">
        <v>759.252</v>
      </c>
      <c r="G13" s="34">
        <v>1579.396</v>
      </c>
      <c r="H13" s="34">
        <v>1131.925</v>
      </c>
      <c r="I13" s="37">
        <v>51222.406</v>
      </c>
      <c r="J13" s="34">
        <v>814.482</v>
      </c>
      <c r="K13" s="34">
        <v>240.947</v>
      </c>
      <c r="L13" s="34">
        <v>1661.728</v>
      </c>
      <c r="M13" s="35">
        <v>5778.234</v>
      </c>
    </row>
    <row r="14" spans="1:13" ht="12.75">
      <c r="A14" s="76" t="s">
        <v>63</v>
      </c>
      <c r="B14" s="77"/>
      <c r="C14" s="36">
        <v>586.349</v>
      </c>
      <c r="D14" s="34">
        <v>121.187</v>
      </c>
      <c r="E14" s="34">
        <v>215.251</v>
      </c>
      <c r="F14" s="34">
        <v>125.575</v>
      </c>
      <c r="G14" s="34">
        <v>1171.04</v>
      </c>
      <c r="H14" s="34">
        <v>270.97</v>
      </c>
      <c r="I14" s="34">
        <v>620.187</v>
      </c>
      <c r="J14" s="37">
        <v>41047.594</v>
      </c>
      <c r="K14" s="34">
        <v>476.134</v>
      </c>
      <c r="L14" s="34">
        <v>752.75</v>
      </c>
      <c r="M14" s="35">
        <v>3396.592</v>
      </c>
    </row>
    <row r="15" spans="1:13" ht="12.75">
      <c r="A15" s="76" t="s">
        <v>64</v>
      </c>
      <c r="B15" s="77"/>
      <c r="C15" s="36">
        <v>1117.333</v>
      </c>
      <c r="D15" s="34">
        <v>61.114</v>
      </c>
      <c r="E15" s="34">
        <v>225.342</v>
      </c>
      <c r="F15" s="34">
        <v>58.661</v>
      </c>
      <c r="G15" s="34">
        <v>1865.645</v>
      </c>
      <c r="H15" s="34">
        <v>110.5</v>
      </c>
      <c r="I15" s="34">
        <v>249.426</v>
      </c>
      <c r="J15" s="34">
        <v>521.1</v>
      </c>
      <c r="K15" s="37">
        <v>29274.538</v>
      </c>
      <c r="L15" s="34">
        <v>61.436</v>
      </c>
      <c r="M15" s="35">
        <v>479.194</v>
      </c>
    </row>
    <row r="16" spans="1:13" ht="12.75">
      <c r="A16" s="76" t="s">
        <v>65</v>
      </c>
      <c r="B16" s="77"/>
      <c r="C16" s="36">
        <v>86.155</v>
      </c>
      <c r="D16" s="34">
        <v>213.146</v>
      </c>
      <c r="E16" s="34">
        <v>139.684</v>
      </c>
      <c r="F16" s="34">
        <v>2728.733</v>
      </c>
      <c r="G16" s="34">
        <v>398.584</v>
      </c>
      <c r="H16" s="34">
        <v>1460.289</v>
      </c>
      <c r="I16" s="34">
        <v>2146.354</v>
      </c>
      <c r="J16" s="34">
        <v>512.48</v>
      </c>
      <c r="K16" s="34">
        <v>71.354</v>
      </c>
      <c r="L16" s="37">
        <v>52262.559</v>
      </c>
      <c r="M16" s="35">
        <v>8002.448</v>
      </c>
    </row>
    <row r="17" spans="1:13" ht="12.75">
      <c r="A17" s="76" t="s">
        <v>66</v>
      </c>
      <c r="B17" s="77"/>
      <c r="C17" s="36">
        <v>549.22</v>
      </c>
      <c r="D17" s="34">
        <v>491.835</v>
      </c>
      <c r="E17" s="34">
        <v>373.227</v>
      </c>
      <c r="F17" s="34">
        <v>1155.849</v>
      </c>
      <c r="G17" s="34">
        <v>2407.783</v>
      </c>
      <c r="H17" s="34">
        <v>994.653</v>
      </c>
      <c r="I17" s="34">
        <v>5072.986</v>
      </c>
      <c r="J17" s="34">
        <v>2741.004</v>
      </c>
      <c r="K17" s="34">
        <v>447.218</v>
      </c>
      <c r="L17" s="34">
        <v>6259.828</v>
      </c>
      <c r="M17" s="38">
        <v>136839.577</v>
      </c>
    </row>
    <row r="18" spans="1:13" ht="12.75">
      <c r="A18" s="76" t="s">
        <v>67</v>
      </c>
      <c r="B18" s="77"/>
      <c r="C18" s="36">
        <v>34.263</v>
      </c>
      <c r="D18" s="34">
        <v>730.911</v>
      </c>
      <c r="E18" s="34">
        <v>624.297</v>
      </c>
      <c r="F18" s="34">
        <v>31.496</v>
      </c>
      <c r="G18" s="34">
        <v>335.447</v>
      </c>
      <c r="H18" s="34">
        <v>179.147</v>
      </c>
      <c r="I18" s="34">
        <v>150.744</v>
      </c>
      <c r="J18" s="34">
        <v>53.95</v>
      </c>
      <c r="K18" s="34">
        <v>50.483</v>
      </c>
      <c r="L18" s="34">
        <v>38.234</v>
      </c>
      <c r="M18" s="35">
        <v>265.541</v>
      </c>
    </row>
    <row r="19" spans="1:13" ht="12.75">
      <c r="A19" s="76" t="s">
        <v>68</v>
      </c>
      <c r="B19" s="77"/>
      <c r="C19" s="36">
        <v>19.921</v>
      </c>
      <c r="D19" s="34">
        <v>960.049</v>
      </c>
      <c r="E19" s="34">
        <v>949.747</v>
      </c>
      <c r="F19" s="34">
        <v>56.612</v>
      </c>
      <c r="G19" s="34">
        <v>84.062</v>
      </c>
      <c r="H19" s="34">
        <v>90.423</v>
      </c>
      <c r="I19" s="34">
        <v>530</v>
      </c>
      <c r="J19" s="34">
        <v>41.207</v>
      </c>
      <c r="K19" s="34">
        <v>50.868</v>
      </c>
      <c r="L19" s="34">
        <v>29.748</v>
      </c>
      <c r="M19" s="35">
        <v>193.472</v>
      </c>
    </row>
    <row r="20" spans="1:13" ht="12.75">
      <c r="A20" s="76" t="s">
        <v>69</v>
      </c>
      <c r="B20" s="77"/>
      <c r="C20" s="36">
        <v>2946.854</v>
      </c>
      <c r="D20" s="34">
        <v>72.605</v>
      </c>
      <c r="E20" s="34">
        <v>210.634</v>
      </c>
      <c r="F20" s="34">
        <v>155.312</v>
      </c>
      <c r="G20" s="34">
        <v>681.263</v>
      </c>
      <c r="H20" s="34">
        <v>167.28</v>
      </c>
      <c r="I20" s="34">
        <v>327.714</v>
      </c>
      <c r="J20" s="34">
        <v>2234.16</v>
      </c>
      <c r="K20" s="34">
        <v>985.637</v>
      </c>
      <c r="L20" s="34">
        <v>231.756</v>
      </c>
      <c r="M20" s="35">
        <v>1261.881</v>
      </c>
    </row>
    <row r="21" spans="1:13" ht="12.75">
      <c r="A21" s="76" t="s">
        <v>70</v>
      </c>
      <c r="B21" s="77"/>
      <c r="C21" s="36">
        <v>38.839</v>
      </c>
      <c r="D21" s="34">
        <v>5279.503</v>
      </c>
      <c r="E21" s="34">
        <v>675.594</v>
      </c>
      <c r="F21" s="34">
        <v>41.999</v>
      </c>
      <c r="G21" s="34">
        <v>94.446</v>
      </c>
      <c r="H21" s="34">
        <v>243.79</v>
      </c>
      <c r="I21" s="34">
        <v>271.366</v>
      </c>
      <c r="J21" s="34">
        <v>63.056</v>
      </c>
      <c r="K21" s="34">
        <v>53.112</v>
      </c>
      <c r="L21" s="34">
        <v>35.447</v>
      </c>
      <c r="M21" s="35">
        <v>613.662</v>
      </c>
    </row>
    <row r="22" spans="1:13" ht="12.75">
      <c r="A22" s="76" t="s">
        <v>71</v>
      </c>
      <c r="B22" s="77"/>
      <c r="C22" s="36">
        <v>354.161</v>
      </c>
      <c r="D22" s="34">
        <v>191.912</v>
      </c>
      <c r="E22" s="34">
        <v>135.162</v>
      </c>
      <c r="F22" s="34">
        <v>440.866</v>
      </c>
      <c r="G22" s="34">
        <v>605.268</v>
      </c>
      <c r="H22" s="34">
        <v>609.837</v>
      </c>
      <c r="I22" s="34">
        <v>787.963</v>
      </c>
      <c r="J22" s="34">
        <v>1638.985</v>
      </c>
      <c r="K22" s="34">
        <v>153.959</v>
      </c>
      <c r="L22" s="34">
        <v>1435.937</v>
      </c>
      <c r="M22" s="35">
        <v>4367.939</v>
      </c>
    </row>
    <row r="23" spans="1:13" ht="12.75">
      <c r="A23" s="76" t="s">
        <v>72</v>
      </c>
      <c r="B23" s="77"/>
      <c r="C23" s="36">
        <v>116.384</v>
      </c>
      <c r="D23" s="34">
        <v>373.893</v>
      </c>
      <c r="E23" s="34">
        <v>534.748</v>
      </c>
      <c r="F23" s="34">
        <v>10.347</v>
      </c>
      <c r="G23" s="34">
        <v>689.802</v>
      </c>
      <c r="H23" s="34">
        <v>69.765</v>
      </c>
      <c r="I23" s="34">
        <v>268.187</v>
      </c>
      <c r="J23" s="34">
        <v>74.871</v>
      </c>
      <c r="K23" s="34">
        <v>160.393</v>
      </c>
      <c r="L23" s="34">
        <v>70.317</v>
      </c>
      <c r="M23" s="35">
        <v>677.22</v>
      </c>
    </row>
    <row r="24" spans="1:13" ht="12.75">
      <c r="A24" s="76" t="s">
        <v>73</v>
      </c>
      <c r="B24" s="77"/>
      <c r="C24" s="36">
        <v>169.715</v>
      </c>
      <c r="D24" s="34">
        <v>901.806</v>
      </c>
      <c r="E24" s="34">
        <v>403.419</v>
      </c>
      <c r="F24" s="34">
        <v>3550.572</v>
      </c>
      <c r="G24" s="34">
        <v>266.39</v>
      </c>
      <c r="H24" s="34">
        <v>9771.817</v>
      </c>
      <c r="I24" s="34">
        <v>4486.611</v>
      </c>
      <c r="J24" s="34">
        <v>282.904</v>
      </c>
      <c r="K24" s="34">
        <v>190.348</v>
      </c>
      <c r="L24" s="34">
        <v>1534.852</v>
      </c>
      <c r="M24" s="35">
        <v>2316.351</v>
      </c>
    </row>
    <row r="25" spans="1:13" ht="12.75">
      <c r="A25" s="76" t="s">
        <v>74</v>
      </c>
      <c r="B25" s="77"/>
      <c r="C25" s="36">
        <v>283.026</v>
      </c>
      <c r="D25" s="34">
        <v>81.732</v>
      </c>
      <c r="E25" s="34">
        <v>111.712</v>
      </c>
      <c r="F25" s="34">
        <v>333.996</v>
      </c>
      <c r="G25" s="34">
        <v>382.948</v>
      </c>
      <c r="H25" s="34">
        <v>442.043</v>
      </c>
      <c r="I25" s="34">
        <v>593.87</v>
      </c>
      <c r="J25" s="34">
        <v>2653.117</v>
      </c>
      <c r="K25" s="34">
        <v>144.025</v>
      </c>
      <c r="L25" s="34">
        <v>3798.894</v>
      </c>
      <c r="M25" s="35">
        <v>6626.841</v>
      </c>
    </row>
    <row r="26" spans="1:13" ht="12.75">
      <c r="A26" s="76" t="s">
        <v>75</v>
      </c>
      <c r="B26" s="77"/>
      <c r="C26" s="36">
        <v>58.063</v>
      </c>
      <c r="D26" s="34">
        <v>3823.113</v>
      </c>
      <c r="E26" s="34">
        <v>162.481</v>
      </c>
      <c r="F26" s="34">
        <v>329.651</v>
      </c>
      <c r="G26" s="34">
        <v>118.429</v>
      </c>
      <c r="H26" s="34">
        <v>1029.823</v>
      </c>
      <c r="I26" s="34">
        <v>2315.991</v>
      </c>
      <c r="J26" s="34">
        <v>125.865</v>
      </c>
      <c r="K26" s="34">
        <v>67.862</v>
      </c>
      <c r="L26" s="34">
        <v>343.073</v>
      </c>
      <c r="M26" s="35">
        <v>523.367</v>
      </c>
    </row>
    <row r="27" spans="1:13" ht="12.75">
      <c r="A27" s="78" t="s">
        <v>76</v>
      </c>
      <c r="B27" s="79"/>
      <c r="C27" s="39">
        <v>661.894</v>
      </c>
      <c r="D27" s="40">
        <v>626.581</v>
      </c>
      <c r="E27" s="40">
        <v>3394.747</v>
      </c>
      <c r="F27" s="40">
        <v>204.368</v>
      </c>
      <c r="G27" s="40">
        <v>4497.819</v>
      </c>
      <c r="H27" s="40">
        <v>368.608</v>
      </c>
      <c r="I27" s="40">
        <v>1106.413</v>
      </c>
      <c r="J27" s="40">
        <v>503.317</v>
      </c>
      <c r="K27" s="40">
        <v>1526.928</v>
      </c>
      <c r="L27" s="40">
        <v>399.794</v>
      </c>
      <c r="M27" s="41">
        <v>2044.645</v>
      </c>
    </row>
    <row r="28" spans="1:13" ht="12.75">
      <c r="A28" s="80" t="s">
        <v>28</v>
      </c>
      <c r="B28" s="81" t="s">
        <v>29</v>
      </c>
      <c r="C28" s="42">
        <v>52032.618</v>
      </c>
      <c r="D28" s="43">
        <v>117992.303</v>
      </c>
      <c r="E28" s="43">
        <v>43885.626</v>
      </c>
      <c r="F28" s="43">
        <v>45563.197</v>
      </c>
      <c r="G28" s="43">
        <v>52125.63</v>
      </c>
      <c r="H28" s="43">
        <v>141901.187</v>
      </c>
      <c r="I28" s="43">
        <v>75560.073</v>
      </c>
      <c r="J28" s="43">
        <v>55980.401</v>
      </c>
      <c r="K28" s="43">
        <v>38136.026</v>
      </c>
      <c r="L28" s="43">
        <v>74347.991</v>
      </c>
      <c r="M28" s="44">
        <v>180664.788</v>
      </c>
    </row>
    <row r="29" spans="2:13" ht="12.75">
      <c r="B29" s="45"/>
      <c r="C29" s="45"/>
      <c r="D29" s="45"/>
      <c r="E29" s="45"/>
      <c r="F29" s="45"/>
      <c r="G29" s="45"/>
      <c r="H29" s="45"/>
      <c r="I29" s="45"/>
      <c r="J29" s="45"/>
      <c r="K29" s="45"/>
      <c r="L29" s="45"/>
      <c r="M29" s="45"/>
    </row>
    <row r="30" spans="1:13" ht="15">
      <c r="A30" s="45" t="s">
        <v>30</v>
      </c>
      <c r="B30" s="28"/>
      <c r="C30" s="73" t="s">
        <v>26</v>
      </c>
      <c r="D30" s="73"/>
      <c r="E30" s="73"/>
      <c r="F30" s="73"/>
      <c r="G30" s="73"/>
      <c r="H30" s="73"/>
      <c r="I30" s="73"/>
      <c r="J30" s="73"/>
      <c r="K30" s="73"/>
      <c r="L30" s="73"/>
      <c r="M30" s="73"/>
    </row>
    <row r="31" spans="1:13" ht="24.75">
      <c r="A31" s="74" t="s">
        <v>27</v>
      </c>
      <c r="B31" s="75"/>
      <c r="C31" s="30" t="s">
        <v>67</v>
      </c>
      <c r="D31" s="46" t="s">
        <v>68</v>
      </c>
      <c r="E31" s="46" t="s">
        <v>69</v>
      </c>
      <c r="F31" s="46" t="s">
        <v>70</v>
      </c>
      <c r="G31" s="46" t="s">
        <v>71</v>
      </c>
      <c r="H31" s="46" t="s">
        <v>72</v>
      </c>
      <c r="I31" s="46" t="s">
        <v>73</v>
      </c>
      <c r="J31" s="46" t="s">
        <v>74</v>
      </c>
      <c r="K31" s="46" t="s">
        <v>75</v>
      </c>
      <c r="L31" s="47" t="s">
        <v>76</v>
      </c>
      <c r="M31" s="46" t="s">
        <v>77</v>
      </c>
    </row>
    <row r="32" spans="1:13" ht="12.75">
      <c r="A32" s="76" t="s">
        <v>56</v>
      </c>
      <c r="B32" s="77"/>
      <c r="C32" s="48">
        <v>40.584</v>
      </c>
      <c r="D32" s="48">
        <v>36.108</v>
      </c>
      <c r="E32" s="48">
        <v>4306.35</v>
      </c>
      <c r="F32" s="48">
        <v>28.038</v>
      </c>
      <c r="G32" s="48">
        <v>454.748</v>
      </c>
      <c r="H32" s="48">
        <v>127.513</v>
      </c>
      <c r="I32" s="48">
        <v>204.198</v>
      </c>
      <c r="J32" s="48">
        <v>243.745</v>
      </c>
      <c r="K32" s="48">
        <v>91.139</v>
      </c>
      <c r="L32" s="48">
        <v>791.075</v>
      </c>
      <c r="M32" s="49">
        <v>54794.59</v>
      </c>
    </row>
    <row r="33" spans="1:13" ht="12.75">
      <c r="A33" s="76" t="s">
        <v>57</v>
      </c>
      <c r="B33" s="77"/>
      <c r="C33" s="50">
        <v>604.011</v>
      </c>
      <c r="D33" s="50">
        <v>1300.585</v>
      </c>
      <c r="E33" s="50">
        <v>83.162</v>
      </c>
      <c r="F33" s="50">
        <v>4569.703</v>
      </c>
      <c r="G33" s="50">
        <v>156.578</v>
      </c>
      <c r="H33" s="50">
        <v>382.3</v>
      </c>
      <c r="I33" s="50">
        <v>1047.501</v>
      </c>
      <c r="J33" s="50">
        <v>90.007</v>
      </c>
      <c r="K33" s="50">
        <v>2548.695</v>
      </c>
      <c r="L33" s="50">
        <v>595.257</v>
      </c>
      <c r="M33" s="51">
        <v>116434.602</v>
      </c>
    </row>
    <row r="34" spans="1:13" ht="12.75">
      <c r="A34" s="76" t="s">
        <v>58</v>
      </c>
      <c r="B34" s="77"/>
      <c r="C34" s="50">
        <v>542.098</v>
      </c>
      <c r="D34" s="50">
        <v>744.75</v>
      </c>
      <c r="E34" s="50">
        <v>215.18</v>
      </c>
      <c r="F34" s="50">
        <v>551.182</v>
      </c>
      <c r="G34" s="50">
        <v>143.627</v>
      </c>
      <c r="H34" s="50">
        <v>710.778</v>
      </c>
      <c r="I34" s="50">
        <v>324.152</v>
      </c>
      <c r="J34" s="50">
        <v>119.809</v>
      </c>
      <c r="K34" s="50">
        <v>187.099</v>
      </c>
      <c r="L34" s="50">
        <v>2895.414</v>
      </c>
      <c r="M34" s="51">
        <v>43186.975</v>
      </c>
    </row>
    <row r="35" spans="1:13" ht="12.75">
      <c r="A35" s="76" t="s">
        <v>59</v>
      </c>
      <c r="B35" s="77"/>
      <c r="C35" s="50">
        <v>1.13</v>
      </c>
      <c r="D35" s="50">
        <v>27.215</v>
      </c>
      <c r="E35" s="50">
        <v>73.684</v>
      </c>
      <c r="F35" s="50">
        <v>17.657</v>
      </c>
      <c r="G35" s="50">
        <v>331.156</v>
      </c>
      <c r="H35" s="50">
        <v>57.444</v>
      </c>
      <c r="I35" s="50">
        <v>2520.047</v>
      </c>
      <c r="J35" s="50">
        <v>233.056</v>
      </c>
      <c r="K35" s="50">
        <v>218.78</v>
      </c>
      <c r="L35" s="50">
        <v>252.483</v>
      </c>
      <c r="M35" s="51">
        <v>44426.041</v>
      </c>
    </row>
    <row r="36" spans="1:13" ht="12.75">
      <c r="A36" s="76" t="s">
        <v>60</v>
      </c>
      <c r="B36" s="77"/>
      <c r="C36" s="50">
        <v>293.797</v>
      </c>
      <c r="D36" s="50">
        <v>268.427</v>
      </c>
      <c r="E36" s="50">
        <v>708.33</v>
      </c>
      <c r="F36" s="50">
        <v>159.577</v>
      </c>
      <c r="G36" s="50">
        <v>669.548</v>
      </c>
      <c r="H36" s="50">
        <v>1276.305</v>
      </c>
      <c r="I36" s="50">
        <v>321.396</v>
      </c>
      <c r="J36" s="50">
        <v>283.321</v>
      </c>
      <c r="K36" s="50">
        <v>104.418</v>
      </c>
      <c r="L36" s="50">
        <v>3964.461</v>
      </c>
      <c r="M36" s="51">
        <v>54191.286</v>
      </c>
    </row>
    <row r="37" spans="1:13" ht="12.75">
      <c r="A37" s="76" t="s">
        <v>61</v>
      </c>
      <c r="B37" s="77"/>
      <c r="C37" s="50">
        <v>188.587</v>
      </c>
      <c r="D37" s="50">
        <v>79.856</v>
      </c>
      <c r="E37" s="50">
        <v>186.909</v>
      </c>
      <c r="F37" s="50">
        <v>250.77</v>
      </c>
      <c r="G37" s="50">
        <v>595.499</v>
      </c>
      <c r="H37" s="50">
        <v>178.76</v>
      </c>
      <c r="I37" s="50">
        <v>7167.403</v>
      </c>
      <c r="J37" s="50">
        <v>375.233</v>
      </c>
      <c r="K37" s="50">
        <v>592.23</v>
      </c>
      <c r="L37" s="50">
        <v>401.169</v>
      </c>
      <c r="M37" s="51">
        <v>138445.064</v>
      </c>
    </row>
    <row r="38" spans="1:13" ht="12.75">
      <c r="A38" s="76" t="s">
        <v>62</v>
      </c>
      <c r="B38" s="77"/>
      <c r="C38" s="50">
        <v>119.636</v>
      </c>
      <c r="D38" s="50">
        <v>892.43</v>
      </c>
      <c r="E38" s="50">
        <v>396.436</v>
      </c>
      <c r="F38" s="50">
        <v>297.578</v>
      </c>
      <c r="G38" s="50">
        <v>758.679</v>
      </c>
      <c r="H38" s="50">
        <v>439.663</v>
      </c>
      <c r="I38" s="50">
        <v>3906.394</v>
      </c>
      <c r="J38" s="50">
        <v>691.346</v>
      </c>
      <c r="K38" s="50">
        <v>1944.712</v>
      </c>
      <c r="L38" s="50">
        <v>1078.305</v>
      </c>
      <c r="M38" s="51">
        <v>75493.342</v>
      </c>
    </row>
    <row r="39" spans="1:13" ht="12.75">
      <c r="A39" s="76" t="s">
        <v>63</v>
      </c>
      <c r="B39" s="77"/>
      <c r="C39" s="50">
        <v>63.179</v>
      </c>
      <c r="D39" s="50">
        <v>64.265</v>
      </c>
      <c r="E39" s="50">
        <v>2373.129</v>
      </c>
      <c r="F39" s="50">
        <v>107.753</v>
      </c>
      <c r="G39" s="50">
        <v>1266.992</v>
      </c>
      <c r="H39" s="50">
        <v>104.302</v>
      </c>
      <c r="I39" s="50">
        <v>448.916</v>
      </c>
      <c r="J39" s="50">
        <v>1501.343</v>
      </c>
      <c r="K39" s="50">
        <v>146.937</v>
      </c>
      <c r="L39" s="50">
        <v>657.312</v>
      </c>
      <c r="M39" s="51">
        <v>55517.757</v>
      </c>
    </row>
    <row r="40" spans="1:13" ht="12.75">
      <c r="A40" s="76" t="s">
        <v>64</v>
      </c>
      <c r="B40" s="77"/>
      <c r="C40" s="50">
        <v>23.577</v>
      </c>
      <c r="D40" s="50">
        <v>85.188</v>
      </c>
      <c r="E40" s="50">
        <v>975.322</v>
      </c>
      <c r="F40" s="50">
        <v>55.761</v>
      </c>
      <c r="G40" s="50">
        <v>112.615</v>
      </c>
      <c r="H40" s="50">
        <v>163.338</v>
      </c>
      <c r="I40" s="50">
        <v>123.089</v>
      </c>
      <c r="J40" s="50">
        <v>128.661</v>
      </c>
      <c r="K40" s="50">
        <v>110.495</v>
      </c>
      <c r="L40" s="50">
        <v>1416.021</v>
      </c>
      <c r="M40" s="51">
        <v>37218.356</v>
      </c>
    </row>
    <row r="41" spans="1:14" ht="12.75">
      <c r="A41" s="76" t="s">
        <v>65</v>
      </c>
      <c r="B41" s="77"/>
      <c r="C41" s="50">
        <v>27.654</v>
      </c>
      <c r="D41" s="50">
        <v>102.612</v>
      </c>
      <c r="E41" s="50">
        <v>293.234</v>
      </c>
      <c r="F41" s="50">
        <v>77.573</v>
      </c>
      <c r="G41" s="50">
        <v>1369.377</v>
      </c>
      <c r="H41" s="50">
        <v>127.954</v>
      </c>
      <c r="I41" s="50">
        <v>1903.236</v>
      </c>
      <c r="J41" s="50">
        <v>3781.258</v>
      </c>
      <c r="K41" s="50">
        <v>276.985</v>
      </c>
      <c r="L41" s="50">
        <v>393.821</v>
      </c>
      <c r="M41" s="51">
        <v>76375.49</v>
      </c>
      <c r="N41" s="52"/>
    </row>
    <row r="42" spans="1:13" ht="12.75">
      <c r="A42" s="76" t="s">
        <v>66</v>
      </c>
      <c r="B42" s="77"/>
      <c r="C42" s="50">
        <v>185.938</v>
      </c>
      <c r="D42" s="50">
        <v>164.557</v>
      </c>
      <c r="E42" s="50">
        <v>941.128</v>
      </c>
      <c r="F42" s="50">
        <v>575.573</v>
      </c>
      <c r="G42" s="50">
        <v>3091.041</v>
      </c>
      <c r="H42" s="50">
        <v>665.173</v>
      </c>
      <c r="I42" s="50">
        <v>1688.643</v>
      </c>
      <c r="J42" s="50">
        <v>6533.035</v>
      </c>
      <c r="K42" s="50">
        <v>479.872</v>
      </c>
      <c r="L42" s="50">
        <v>1817.648</v>
      </c>
      <c r="M42" s="51">
        <v>173475.788</v>
      </c>
    </row>
    <row r="43" spans="1:13" ht="12.75">
      <c r="A43" s="76" t="s">
        <v>67</v>
      </c>
      <c r="B43" s="77"/>
      <c r="C43" s="51">
        <v>48469.859</v>
      </c>
      <c r="D43" s="50">
        <v>79.56</v>
      </c>
      <c r="E43" s="50">
        <v>70.32</v>
      </c>
      <c r="F43" s="50">
        <v>2740.961</v>
      </c>
      <c r="G43" s="50">
        <v>92.897</v>
      </c>
      <c r="H43" s="50">
        <v>4363.566</v>
      </c>
      <c r="I43" s="50">
        <v>309.199</v>
      </c>
      <c r="J43" s="50">
        <v>29.707</v>
      </c>
      <c r="K43" s="50">
        <v>145.735</v>
      </c>
      <c r="L43" s="50">
        <v>2515.329</v>
      </c>
      <c r="M43" s="51">
        <v>61311.646</v>
      </c>
    </row>
    <row r="44" spans="1:13" ht="12.75">
      <c r="A44" s="76" t="s">
        <v>68</v>
      </c>
      <c r="B44" s="77"/>
      <c r="C44" s="50">
        <v>81.852</v>
      </c>
      <c r="D44" s="51">
        <v>16032.35</v>
      </c>
      <c r="E44" s="50">
        <v>68.424</v>
      </c>
      <c r="F44" s="50">
        <v>555.723</v>
      </c>
      <c r="G44" s="50">
        <v>65.502</v>
      </c>
      <c r="H44" s="50">
        <v>81.876</v>
      </c>
      <c r="I44" s="50">
        <v>209.072</v>
      </c>
      <c r="J44" s="50">
        <v>80.868</v>
      </c>
      <c r="K44" s="50">
        <v>692.304</v>
      </c>
      <c r="L44" s="50">
        <v>198.712</v>
      </c>
      <c r="M44" s="51">
        <v>21072.792</v>
      </c>
    </row>
    <row r="45" spans="1:13" ht="12.75">
      <c r="A45" s="76" t="s">
        <v>69</v>
      </c>
      <c r="B45" s="77"/>
      <c r="C45" s="50">
        <v>101.542</v>
      </c>
      <c r="D45" s="50">
        <v>28.333</v>
      </c>
      <c r="E45" s="51">
        <v>44241.297</v>
      </c>
      <c r="F45" s="50">
        <v>57.825</v>
      </c>
      <c r="G45" s="50">
        <v>963.427</v>
      </c>
      <c r="H45" s="50">
        <v>248.871</v>
      </c>
      <c r="I45" s="50">
        <v>366.974</v>
      </c>
      <c r="J45" s="50">
        <v>434.578</v>
      </c>
      <c r="K45" s="50">
        <v>77.786</v>
      </c>
      <c r="L45" s="50">
        <v>778.444</v>
      </c>
      <c r="M45" s="51">
        <v>56574.173</v>
      </c>
    </row>
    <row r="46" spans="1:13" ht="12.75">
      <c r="A46" s="76" t="s">
        <v>70</v>
      </c>
      <c r="B46" s="77"/>
      <c r="C46" s="50">
        <v>2778.647</v>
      </c>
      <c r="D46" s="50">
        <v>784.703</v>
      </c>
      <c r="E46" s="50">
        <v>53.883</v>
      </c>
      <c r="F46" s="51">
        <v>63125.619</v>
      </c>
      <c r="G46" s="50">
        <v>91.932</v>
      </c>
      <c r="H46" s="50">
        <v>664.028</v>
      </c>
      <c r="I46" s="50">
        <v>293.704</v>
      </c>
      <c r="J46" s="50">
        <v>65.514</v>
      </c>
      <c r="K46" s="50">
        <v>350.589</v>
      </c>
      <c r="L46" s="50">
        <v>428.185</v>
      </c>
      <c r="M46" s="51">
        <v>76047.618</v>
      </c>
    </row>
    <row r="47" spans="1:13" ht="12.75">
      <c r="A47" s="76" t="s">
        <v>71</v>
      </c>
      <c r="B47" s="77"/>
      <c r="C47" s="50">
        <v>89.346</v>
      </c>
      <c r="D47" s="50">
        <v>47.625</v>
      </c>
      <c r="E47" s="50">
        <v>670.873</v>
      </c>
      <c r="F47" s="50">
        <v>103.968</v>
      </c>
      <c r="G47" s="51">
        <v>89556.653</v>
      </c>
      <c r="H47" s="50">
        <v>471.411</v>
      </c>
      <c r="I47" s="50">
        <v>1054.09</v>
      </c>
      <c r="J47" s="50">
        <v>6615.194</v>
      </c>
      <c r="K47" s="50">
        <v>263.394</v>
      </c>
      <c r="L47" s="50">
        <v>1088.768</v>
      </c>
      <c r="M47" s="51">
        <v>110683.311</v>
      </c>
    </row>
    <row r="48" spans="1:13" ht="12.75">
      <c r="A48" s="76" t="s">
        <v>72</v>
      </c>
      <c r="B48" s="77"/>
      <c r="C48" s="50">
        <v>4703.894</v>
      </c>
      <c r="D48" s="50">
        <v>113.653</v>
      </c>
      <c r="E48" s="50">
        <v>178.844</v>
      </c>
      <c r="F48" s="50">
        <v>800.099</v>
      </c>
      <c r="G48" s="50">
        <v>303.153</v>
      </c>
      <c r="H48" s="51">
        <v>113914.174</v>
      </c>
      <c r="I48" s="50">
        <v>202.247</v>
      </c>
      <c r="J48" s="50">
        <v>144.629</v>
      </c>
      <c r="K48" s="50">
        <v>136.067</v>
      </c>
      <c r="L48" s="50">
        <v>7414.944</v>
      </c>
      <c r="M48" s="51">
        <v>130957.631</v>
      </c>
    </row>
    <row r="49" spans="1:13" ht="12.75">
      <c r="A49" s="76" t="s">
        <v>73</v>
      </c>
      <c r="B49" s="77"/>
      <c r="C49" s="50">
        <v>320.578</v>
      </c>
      <c r="D49" s="50">
        <v>261.225</v>
      </c>
      <c r="E49" s="50">
        <v>292.316</v>
      </c>
      <c r="F49" s="50">
        <v>399.657</v>
      </c>
      <c r="G49" s="50">
        <v>963.837</v>
      </c>
      <c r="H49" s="50">
        <v>293.474</v>
      </c>
      <c r="I49" s="51">
        <v>113203.043</v>
      </c>
      <c r="J49" s="50">
        <v>599.587</v>
      </c>
      <c r="K49" s="50">
        <v>5874.774</v>
      </c>
      <c r="L49" s="50">
        <v>948.124</v>
      </c>
      <c r="M49" s="51">
        <v>147031.4</v>
      </c>
    </row>
    <row r="50" spans="1:13" ht="12.75">
      <c r="A50" s="76" t="s">
        <v>74</v>
      </c>
      <c r="B50" s="77"/>
      <c r="C50" s="50">
        <v>35.324</v>
      </c>
      <c r="D50" s="50">
        <v>76.238</v>
      </c>
      <c r="E50" s="50">
        <v>625.97</v>
      </c>
      <c r="F50" s="50">
        <v>116.139</v>
      </c>
      <c r="G50" s="50">
        <v>7260.372</v>
      </c>
      <c r="H50" s="50">
        <v>190.323</v>
      </c>
      <c r="I50" s="50">
        <v>788.823</v>
      </c>
      <c r="J50" s="51">
        <v>42483.112</v>
      </c>
      <c r="K50" s="50">
        <v>227.622</v>
      </c>
      <c r="L50" s="50">
        <v>500.839</v>
      </c>
      <c r="M50" s="51">
        <v>67756.966</v>
      </c>
    </row>
    <row r="51" spans="1:13" ht="12.75">
      <c r="A51" s="76" t="s">
        <v>75</v>
      </c>
      <c r="B51" s="77"/>
      <c r="C51" s="50">
        <v>99.378</v>
      </c>
      <c r="D51" s="50">
        <v>1302.194</v>
      </c>
      <c r="E51" s="50">
        <v>112.981</v>
      </c>
      <c r="F51" s="50">
        <v>469.017</v>
      </c>
      <c r="G51" s="50">
        <v>190.068</v>
      </c>
      <c r="H51" s="50">
        <v>79.074</v>
      </c>
      <c r="I51" s="50">
        <v>7272.608</v>
      </c>
      <c r="J51" s="50">
        <v>136.21</v>
      </c>
      <c r="K51" s="51">
        <v>54588.144</v>
      </c>
      <c r="L51" s="50">
        <v>406.098</v>
      </c>
      <c r="M51" s="51">
        <v>73553.49</v>
      </c>
    </row>
    <row r="52" spans="1:13" ht="12.75">
      <c r="A52" s="78" t="s">
        <v>76</v>
      </c>
      <c r="B52" s="79"/>
      <c r="C52" s="53">
        <v>2053.086</v>
      </c>
      <c r="D52" s="53">
        <v>310.582</v>
      </c>
      <c r="E52" s="53">
        <v>711.829</v>
      </c>
      <c r="F52" s="53">
        <v>669.257</v>
      </c>
      <c r="G52" s="53">
        <v>957.535</v>
      </c>
      <c r="H52" s="53">
        <v>6767.037</v>
      </c>
      <c r="I52" s="53">
        <v>878.5</v>
      </c>
      <c r="J52" s="53">
        <v>331.142</v>
      </c>
      <c r="K52" s="53">
        <v>427.462</v>
      </c>
      <c r="L52" s="54">
        <v>140380.921</v>
      </c>
      <c r="M52" s="54">
        <v>168822.465</v>
      </c>
    </row>
    <row r="53" spans="1:13" ht="12.75">
      <c r="A53" s="80" t="s">
        <v>28</v>
      </c>
      <c r="B53" s="81" t="s">
        <v>29</v>
      </c>
      <c r="C53" s="55">
        <v>60823.697</v>
      </c>
      <c r="D53" s="55">
        <v>22802.456</v>
      </c>
      <c r="E53" s="55">
        <v>57579.601</v>
      </c>
      <c r="F53" s="55">
        <v>75729.43</v>
      </c>
      <c r="G53" s="55">
        <v>109395.236</v>
      </c>
      <c r="H53" s="55">
        <v>131307.364</v>
      </c>
      <c r="I53" s="55">
        <v>144233.235</v>
      </c>
      <c r="J53" s="55">
        <v>64901.355</v>
      </c>
      <c r="K53" s="55">
        <v>69485.239</v>
      </c>
      <c r="L53" s="55">
        <v>168923.33</v>
      </c>
      <c r="M53" s="55">
        <v>1783370.783</v>
      </c>
    </row>
    <row r="55" ht="12.75">
      <c r="A55" s="56" t="s">
        <v>31</v>
      </c>
    </row>
    <row r="57" ht="12.75">
      <c r="A57" t="s">
        <v>55</v>
      </c>
    </row>
  </sheetData>
  <mergeCells count="51">
    <mergeCell ref="A51:B51"/>
    <mergeCell ref="A52:B52"/>
    <mergeCell ref="A53:B53"/>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6:B26"/>
    <mergeCell ref="A27:B27"/>
    <mergeCell ref="A28:B28"/>
    <mergeCell ref="C30:M30"/>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6:B6"/>
    <mergeCell ref="A7:B7"/>
    <mergeCell ref="A8:B8"/>
    <mergeCell ref="A9:B9"/>
    <mergeCell ref="A1:M1"/>
    <mergeCell ref="A2:M2"/>
    <mergeCell ref="A3:M3"/>
    <mergeCell ref="C5:M5"/>
  </mergeCells>
  <printOptions/>
  <pageMargins left="0.75" right="0.75" top="1" bottom="1" header="0.4921259845" footer="0.4921259845"/>
  <pageSetup fitToHeight="1"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 national en 2015</dc:title>
  <dc:subject>2015</dc:subject>
  <dc:creator>SDES</dc:creator>
  <cp:keywords/>
  <dc:description/>
  <cp:lastModifiedBy>JAMIN</cp:lastModifiedBy>
  <cp:lastPrinted>2016-11-15T10:10:17Z</cp:lastPrinted>
  <dcterms:created xsi:type="dcterms:W3CDTF">2013-03-15T10:14:54Z</dcterms:created>
  <dcterms:modified xsi:type="dcterms:W3CDTF">2017-07-31T14:07:15Z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