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6615" tabRatio="960" activeTab="0"/>
  </bookViews>
  <sheets>
    <sheet name="Sommaire" sheetId="1" r:id="rId1"/>
    <sheet name="7.1.1." sheetId="2" r:id="rId2"/>
    <sheet name="7.1.2.2" sheetId="3" r:id="rId3"/>
    <sheet name="7.1.3." sheetId="4" r:id="rId4"/>
    <sheet name="7.1.4." sheetId="5" r:id="rId5"/>
    <sheet name="7.1.5." sheetId="6" r:id="rId6"/>
    <sheet name="7.2.1" sheetId="7" r:id="rId7"/>
    <sheet name="7.2.2" sheetId="8" r:id="rId8"/>
    <sheet name="7.3.3" sheetId="9" r:id="rId9"/>
    <sheet name="7.4.5" sheetId="10" r:id="rId10"/>
    <sheet name="7.4.6.1" sheetId="11" r:id="rId11"/>
    <sheet name="7.4.6.2" sheetId="12" r:id="rId12"/>
    <sheet name="7.5.1" sheetId="13" r:id="rId13"/>
    <sheet name="7.5.2.1" sheetId="14" r:id="rId14"/>
    <sheet name="7.5.2.2 " sheetId="15" r:id="rId15"/>
    <sheet name="7.5.2.3" sheetId="16" r:id="rId16"/>
    <sheet name="7.5.3." sheetId="17" r:id="rId17"/>
    <sheet name="7.5.4." sheetId="18" r:id="rId18"/>
    <sheet name="7.5.5." sheetId="19" r:id="rId19"/>
    <sheet name="7.5.10.1" sheetId="20" r:id="rId20"/>
    <sheet name="7.5.10.2" sheetId="21" r:id="rId21"/>
    <sheet name="7.5.10.3" sheetId="22" r:id="rId22"/>
    <sheet name="7.7.1.2" sheetId="23" r:id="rId23"/>
  </sheets>
  <definedNames/>
  <calcPr fullCalcOnLoad="1"/>
</workbook>
</file>

<file path=xl/comments8.xml><?xml version="1.0" encoding="utf-8"?>
<comments xmlns="http://schemas.openxmlformats.org/spreadsheetml/2006/main">
  <authors>
    <author>DRUILLE Bruno</author>
  </authors>
  <commentList>
    <comment ref="AO7" authorId="0">
      <text>
        <r>
          <rPr>
            <b/>
            <sz val="9"/>
            <rFont val="Tahoma"/>
            <family val="2"/>
          </rPr>
          <t>Il y aura d'autres diplômés d'ici la fin de l'année. Ces données ne constituent donc pas les chiffres définitifs 
pour l'année 2017 mais juste un point au 19/10/2017</t>
        </r>
      </text>
    </comment>
  </commentList>
</comments>
</file>

<file path=xl/sharedStrings.xml><?xml version="1.0" encoding="utf-8"?>
<sst xmlns="http://schemas.openxmlformats.org/spreadsheetml/2006/main" count="2674" uniqueCount="540">
  <si>
    <t xml:space="preserve">7.1.1. LES ENTREPRISES DU SECTEUR DES TRANSPORTS AÉRIENS HORS SPATIAUX (1)  </t>
  </si>
  <si>
    <t xml:space="preserve">Source : </t>
  </si>
  <si>
    <t>2001 à 2003</t>
  </si>
  <si>
    <t xml:space="preserve">DAEI/SES (Enquête annuelle d'entreprise) </t>
  </si>
  <si>
    <t xml:space="preserve">Unités : </t>
  </si>
  <si>
    <t xml:space="preserve">MTETM/SESP Enquête annuelle d'entreprise </t>
  </si>
  <si>
    <t xml:space="preserve">nombre </t>
  </si>
  <si>
    <t xml:space="preserve">MEDAD/SESP Enquête annuelle d'entreprise </t>
  </si>
  <si>
    <t xml:space="preserve">million d'euros </t>
  </si>
  <si>
    <t xml:space="preserve">MEEDDAT/SESP Enquête annuelle d'entreprise </t>
  </si>
  <si>
    <t xml:space="preserve">Nombre total d'entreprises  </t>
  </si>
  <si>
    <t xml:space="preserve">Effectif total salarié et non salarié en équivalent temps complet </t>
  </si>
  <si>
    <t xml:space="preserve">Rémunérations annuelles </t>
  </si>
  <si>
    <t xml:space="preserve">Chiffre d'affaires net des activités de transport, hors taxes  </t>
  </si>
  <si>
    <t xml:space="preserve">Chiffre d'affaires net  </t>
  </si>
  <si>
    <t xml:space="preserve">Subventions d'exploitation (2) </t>
  </si>
  <si>
    <t xml:space="preserve">Valeur ajoutée brute au coût des facteurs (2) </t>
  </si>
  <si>
    <t xml:space="preserve">Investissements  </t>
  </si>
  <si>
    <t xml:space="preserve">NAF rév.1 62.1Z et 62.2Z. </t>
  </si>
  <si>
    <t>7.1.1. LES ENTREPRISES DU SECTEUR DES TRANSPORTS AÉRIENS HORS SPATIAUX (3)</t>
  </si>
  <si>
    <t>SOeS</t>
  </si>
  <si>
    <t xml:space="preserve">Enquête annuelle d'entreprise </t>
  </si>
  <si>
    <t>Transports aériens de voyageurs (4)</t>
  </si>
  <si>
    <t xml:space="preserve">Nombre total d'entreprises </t>
  </si>
  <si>
    <t xml:space="preserve">Rémunérations annuelles  </t>
  </si>
  <si>
    <t xml:space="preserve">Chiffre d'affaires net des activités de transport hors taxes  </t>
  </si>
  <si>
    <t xml:space="preserve">Chiffre d'affaires net </t>
  </si>
  <si>
    <t>Transports aériens de marchandises (5)</t>
  </si>
  <si>
    <t>Total</t>
  </si>
  <si>
    <t xml:space="preserve">Pour les entreprises de 6 salariés et plus. </t>
  </si>
  <si>
    <t>NOUVELLE SÉRIE</t>
  </si>
  <si>
    <t xml:space="preserve">7.1.1. LES ENTREPRISES DU SECTEUR DES TRANSPORTS AÉRIENS HORS SPATIAUX (3) (7) </t>
  </si>
  <si>
    <t>Insee-Ésane</t>
  </si>
  <si>
    <t>Transports aériens de passagers (4)</t>
  </si>
  <si>
    <t>Effectif salarié en équivalent temps plein</t>
  </si>
  <si>
    <t>Charges de personnel</t>
  </si>
  <si>
    <t>dont Salaires et traitements (bruts)</t>
  </si>
  <si>
    <t>Chiffres d'affaires nets</t>
  </si>
  <si>
    <t>Valeur ajoutée brute
au coût des facteurs (6)</t>
  </si>
  <si>
    <t xml:space="preserve">Investissements corporels  </t>
  </si>
  <si>
    <t>S</t>
  </si>
  <si>
    <t xml:space="preserve">Effectif total en équivalent temps complet </t>
  </si>
  <si>
    <t>N</t>
  </si>
  <si>
    <t xml:space="preserve">dont Effectif salarié en équivalent temps plein </t>
  </si>
  <si>
    <t xml:space="preserve">Valeur ajoutée brute au coût des facteurs (3) </t>
  </si>
  <si>
    <t>Transports aériens de fret (5) (8)</t>
  </si>
  <si>
    <t>NAF rév. 1 : 61.1A</t>
  </si>
  <si>
    <t>NAF rév. 1 : 61.1B</t>
  </si>
  <si>
    <t>Valeur ajoutée brute au coût des facteurs = Valeur ajoutée brute + Subventions d'exploitation - (Impôts, taxes et versements assimilés)</t>
  </si>
  <si>
    <t xml:space="preserve">L'introduction d'une nouvelle version de la nomenclature d'activité française au 1er janvier 2008, passant de la révision 1 à la révision 2,  </t>
  </si>
  <si>
    <t>est prise en compte dans l'EAE transport 2007. L'exercice 2006 a été réestimé dans cette nouvelle nomenclature.</t>
  </si>
  <si>
    <t>NAF rév. 2 : 50.10Z</t>
  </si>
  <si>
    <t>NAF rév. 2 : 50.20Z</t>
  </si>
  <si>
    <t xml:space="preserve">Les statistiques d'entreprises ont connu depuis l'exercice 2008 une profonde refonte du système de collecte et de traitement, </t>
  </si>
  <si>
    <r>
      <rPr>
        <sz val="10"/>
        <color indexed="54"/>
        <rFont val="Arial"/>
        <family val="2"/>
      </rPr>
      <t>opérée par l'Insee avec les services statistiques ministériels (</t>
    </r>
    <r>
      <rPr>
        <b/>
        <sz val="10"/>
        <color indexed="54"/>
        <rFont val="Arial"/>
        <family val="2"/>
      </rPr>
      <t xml:space="preserve">faute de données suffisamment détaillées en 2008 </t>
    </r>
    <r>
      <rPr>
        <b/>
        <u val="single"/>
        <sz val="10"/>
        <color indexed="54"/>
        <rFont val="Arial"/>
        <family val="2"/>
      </rPr>
      <t>seul l'exercice 2009 est publié</t>
    </r>
    <r>
      <rPr>
        <sz val="10"/>
        <color indexed="54"/>
        <rFont val="Arial"/>
        <family val="2"/>
      </rPr>
      <t>).</t>
    </r>
  </si>
  <si>
    <t xml:space="preserve">Il n'est pas possible de raccorder les statistiques de l'exercice 2009 avec celles des exercices précédents. </t>
  </si>
  <si>
    <t>Depuis l'exercice 2012, le champ couvert est plus large que celui couvert par les résultats 2011 : il faut donc être vigilant dans l'utilisation de résultats en évolution</t>
  </si>
  <si>
    <t xml:space="preserve">N </t>
  </si>
  <si>
    <r>
      <rPr>
        <sz val="10"/>
        <color indexed="54"/>
        <rFont val="Arial"/>
        <family val="2"/>
      </rPr>
      <t xml:space="preserve">Données </t>
    </r>
    <r>
      <rPr>
        <b/>
        <u val="single"/>
        <sz val="10"/>
        <color indexed="54"/>
        <rFont val="Arial"/>
        <family val="2"/>
      </rPr>
      <t>n</t>
    </r>
    <r>
      <rPr>
        <sz val="10"/>
        <color indexed="54"/>
        <rFont val="Arial"/>
        <family val="2"/>
      </rPr>
      <t>on disponibles.</t>
    </r>
  </si>
  <si>
    <t xml:space="preserve">S </t>
  </si>
  <si>
    <r>
      <rPr>
        <b/>
        <u val="single"/>
        <sz val="10"/>
        <color indexed="54"/>
        <rFont val="Arial"/>
        <family val="2"/>
      </rPr>
      <t>S</t>
    </r>
    <r>
      <rPr>
        <sz val="10"/>
        <color indexed="54"/>
        <rFont val="Arial"/>
        <family val="2"/>
      </rPr>
      <t>ecret statistique</t>
    </r>
  </si>
  <si>
    <t xml:space="preserve">Répartition par tranche d'effectifs salariés  </t>
  </si>
  <si>
    <t xml:space="preserve"> 0 à 9 salariés  </t>
  </si>
  <si>
    <t xml:space="preserve">10 à 19 salariés  </t>
  </si>
  <si>
    <t xml:space="preserve">20 à 99 salariés  </t>
  </si>
  <si>
    <t xml:space="preserve">100 salariés et plus  </t>
  </si>
  <si>
    <t>Effectif total en équivalent temps complet au 31 décembre</t>
  </si>
  <si>
    <t>dont effectifs salariés au 31 décembre</t>
  </si>
  <si>
    <t>dont Personnel salarié sédentaire au 31 décembre</t>
  </si>
  <si>
    <t>dont Personnel salarié navigant au 31 décembre</t>
  </si>
  <si>
    <t>dont Chiffre d'affaires net des activités de transport et d'auxiliaires</t>
  </si>
  <si>
    <t>dont Chiffre d'affaires net des autres activités</t>
  </si>
  <si>
    <t xml:space="preserve">Rémunérations </t>
  </si>
  <si>
    <t>Investissements</t>
  </si>
  <si>
    <t xml:space="preserve">dont Investissements en matériel de transport </t>
  </si>
  <si>
    <t xml:space="preserve">Non compris le personnel hors métropole. </t>
  </si>
  <si>
    <t>NAF rév1 62.1Z et 62.2Z</t>
  </si>
  <si>
    <t xml:space="preserve">7.1.4. LES ENTREPRISES DU SECTEUR DES TRANSPORTS AÉRIENS DE MARCHANDISES (1) (2) (3) </t>
  </si>
  <si>
    <t>Salaires et traitements (bruts)</t>
  </si>
  <si>
    <t>Investissements corporels</t>
  </si>
  <si>
    <t xml:space="preserve">Répartition par tranche d'effectifs salariés </t>
  </si>
  <si>
    <t>Année 2009</t>
  </si>
  <si>
    <t>Ce tableau ne peut plus être actualisé car</t>
  </si>
  <si>
    <t>la répartition par tranche d'effectif salarié</t>
  </si>
  <si>
    <r>
      <t xml:space="preserve">pour le seul secteur </t>
    </r>
    <r>
      <rPr>
        <i/>
        <u val="single"/>
        <sz val="10"/>
        <color indexed="54"/>
        <rFont val="Arial"/>
        <family val="2"/>
      </rPr>
      <t>51.21Z Transports aériens de fret</t>
    </r>
  </si>
  <si>
    <t>n'existe plus dans la refonte du système de collecte et de traitement, opérée par l'Insee.</t>
  </si>
  <si>
    <t xml:space="preserve">L'introduction d'une nouvelle version de la nomenclature d'activité française au 1er janvier 2008, passant de la révision 1.2 à la révision 2,  </t>
  </si>
  <si>
    <t xml:space="preserve">À partir de 2006, avec la nouvelle NAF, l'enquête distingue les transports de marchandises et les transports de voyageurs, alors qu'auparavant, </t>
  </si>
  <si>
    <t>les résultats étaient donnés pour l'ensemble des entreprises du secteur des transports aériens.</t>
  </si>
  <si>
    <t>NAF rév.2 : 51.21Z</t>
  </si>
  <si>
    <t xml:space="preserve">7.1.5. LES ENTREPRISES DU SECTEUR DES TRANSPORTS AÉRIENS DE VOYAGEURS (1) (2) (3) </t>
  </si>
  <si>
    <t xml:space="preserve">7.1.5. LES ENTREPRISES DU SECTEUR DES TRANSPORTS AÉRIENS DE PASSAGERS (1) (2) (3) (4) </t>
  </si>
  <si>
    <t xml:space="preserve">0 à 9 salariés  </t>
  </si>
  <si>
    <t xml:space="preserve">20 à 249 salariés  </t>
  </si>
  <si>
    <t xml:space="preserve">250 et plus  </t>
  </si>
  <si>
    <t>Chiffre d'affaires nets</t>
  </si>
  <si>
    <t>estimations SDES d’après Insee-Ésane</t>
  </si>
  <si>
    <r>
      <rPr>
        <sz val="10"/>
        <color indexed="54"/>
        <rFont val="Arial"/>
        <family val="2"/>
      </rPr>
      <t>L'introduction d'une nouvelle version de la nomenclature d'activité française au 1</t>
    </r>
    <r>
      <rPr>
        <vertAlign val="superscript"/>
        <sz val="10"/>
        <color indexed="54"/>
        <rFont val="Arial"/>
        <family val="2"/>
      </rPr>
      <t>er</t>
    </r>
    <r>
      <rPr>
        <sz val="10"/>
        <color indexed="54"/>
        <rFont val="Arial"/>
        <family val="2"/>
      </rPr>
      <t xml:space="preserve"> janvier 2008, passant de la révision 1.2 à la révision 2,  </t>
    </r>
  </si>
  <si>
    <t>NAF rév.2 : 51.10Z</t>
  </si>
  <si>
    <t xml:space="preserve">Il n'est pas possible de raccorder les statistiques de l'exercice 2009 et suivants avec celles des exercices précédents. </t>
  </si>
  <si>
    <t>7.7.1.2. ACCIDENTS D'AÉRONEFS AYANT FAIT DES VICTIMES (1)</t>
  </si>
  <si>
    <t xml:space="preserve">y compris le personnel navigant </t>
  </si>
  <si>
    <t xml:space="preserve">Secrétariat d'État aux transports </t>
  </si>
  <si>
    <t xml:space="preserve">Bureau d'enquêtes et d'analyses pour la sécurité de l'aviation civile </t>
  </si>
  <si>
    <t xml:space="preserve">AVIATION COMMERCIALE (2) </t>
  </si>
  <si>
    <t xml:space="preserve">Nombre d'accidents corporels </t>
  </si>
  <si>
    <t>Nombre de morts (3) (6)</t>
  </si>
  <si>
    <t xml:space="preserve">Nombre de blessés  </t>
  </si>
  <si>
    <t xml:space="preserve">AVIATION GÉNÉRALE (4) </t>
  </si>
  <si>
    <t xml:space="preserve">Nombre d'accidents corporels  </t>
  </si>
  <si>
    <t xml:space="preserve">Nombre de morts (3) </t>
  </si>
  <si>
    <t xml:space="preserve">TRAVAIL AÉRIEN (5) </t>
  </si>
  <si>
    <t>À partir de 2010, le champ a été modifié : sont répertoriés les accidents sur le territoire français métropolitain, quelle que soit la nationalité de l'aéronef (avion, hélicoptère, ULM, ballon, etc.). Cette série n'est donc pas comparable avec celle figurant sur la feuille '7.7.1.1' allant de 1980 à 2009.</t>
  </si>
  <si>
    <t xml:space="preserve">Avions, hélicoptères et ballons (compagnies et sociétés). </t>
  </si>
  <si>
    <t xml:space="preserve">Décédés dans les 30 jours.  </t>
  </si>
  <si>
    <t xml:space="preserve">Avions, hélicoptères, ULM et ballons (aéroclubs, écoles, sociétés, privés). </t>
  </si>
  <si>
    <t xml:space="preserve">Avions, hélicoptères et ULM (sociétés et privés : épandage agricole, photo-cinéma, publicité aérienne, surveillance, hélitreuillage,...). </t>
  </si>
  <si>
    <t>Accident de l'airbus de la Germanwings (vol 9525) survenu le 24 mars 2015 sur la commune de Prads-Haute-Bléone (Alpes-de-Haute-Provence) ayant provoqué la mort de 150 personnes (144 passagers et 6 membres d'équipage).</t>
  </si>
  <si>
    <t xml:space="preserve">7.5.10.3 TRAFIC COMMERCIAL DES PRINCIPAUX AÉROPORTS MONDIAUX MOUVEMENTS COMMERCIAUX  (1)  </t>
  </si>
  <si>
    <t xml:space="preserve">Aéroports de Paris </t>
  </si>
  <si>
    <t xml:space="preserve">Unité : </t>
  </si>
  <si>
    <t>en milliers</t>
  </si>
  <si>
    <t xml:space="preserve">Amsterdam </t>
  </si>
  <si>
    <t>Antalya</t>
  </si>
  <si>
    <t xml:space="preserve">Atlanta  </t>
  </si>
  <si>
    <t>Baltimore</t>
  </si>
  <si>
    <t xml:space="preserve">Bangkok </t>
  </si>
  <si>
    <t>Barcelone</t>
  </si>
  <si>
    <t>Pékin-Beijing</t>
  </si>
  <si>
    <t xml:space="preserve">Berlin </t>
  </si>
  <si>
    <t>Bogota</t>
  </si>
  <si>
    <t xml:space="preserve">Bombay </t>
  </si>
  <si>
    <t xml:space="preserve">Boston </t>
  </si>
  <si>
    <t>Brisbane</t>
  </si>
  <si>
    <t>Bruxelles</t>
  </si>
  <si>
    <t xml:space="preserve">Charlotte </t>
  </si>
  <si>
    <t>Chengdu-Shuangliu</t>
  </si>
  <si>
    <t xml:space="preserve">Chicago  </t>
  </si>
  <si>
    <t xml:space="preserve">Cincinnati </t>
  </si>
  <si>
    <t>Chongqing-Jiangbei</t>
  </si>
  <si>
    <t xml:space="preserve">Copenhague </t>
  </si>
  <si>
    <t xml:space="preserve">Dallas </t>
  </si>
  <si>
    <t xml:space="preserve">Denver </t>
  </si>
  <si>
    <t xml:space="preserve">Detroit </t>
  </si>
  <si>
    <t xml:space="preserve">Djakarta </t>
  </si>
  <si>
    <t>Doha</t>
  </si>
  <si>
    <t xml:space="preserve">Dubaï </t>
  </si>
  <si>
    <t xml:space="preserve">Dublin </t>
  </si>
  <si>
    <t>Düsseldorf</t>
  </si>
  <si>
    <t xml:space="preserve">Fort Lauderdal </t>
  </si>
  <si>
    <t xml:space="preserve">Francfort </t>
  </si>
  <si>
    <t>Fukuoka</t>
  </si>
  <si>
    <t xml:space="preserve">Guangzhou </t>
  </si>
  <si>
    <t>Hangzhou-Xiaoshan</t>
  </si>
  <si>
    <t xml:space="preserve">Hong-Kong </t>
  </si>
  <si>
    <t xml:space="preserve">Honolulu </t>
  </si>
  <si>
    <t xml:space="preserve">Houston  </t>
  </si>
  <si>
    <t xml:space="preserve">Istanbul </t>
  </si>
  <si>
    <t>Jeddah</t>
  </si>
  <si>
    <t xml:space="preserve">Kuala Lumpur </t>
  </si>
  <si>
    <t>Kunming-Wujiaba</t>
  </si>
  <si>
    <t xml:space="preserve">Las-Vegas </t>
  </si>
  <si>
    <t xml:space="preserve">Londres  </t>
  </si>
  <si>
    <t xml:space="preserve">Los-Angeles  </t>
  </si>
  <si>
    <t xml:space="preserve">Madrid </t>
  </si>
  <si>
    <t xml:space="preserve">Manchester </t>
  </si>
  <si>
    <t xml:space="preserve">Manille </t>
  </si>
  <si>
    <t xml:space="preserve">Melbourne </t>
  </si>
  <si>
    <t xml:space="preserve">Mexico </t>
  </si>
  <si>
    <t xml:space="preserve">Miami </t>
  </si>
  <si>
    <t>Milan</t>
  </si>
  <si>
    <t>Minneapolis</t>
  </si>
  <si>
    <t xml:space="preserve">Moscou </t>
  </si>
  <si>
    <t>Munmbai</t>
  </si>
  <si>
    <t>Munich</t>
  </si>
  <si>
    <t xml:space="preserve">New Delhi </t>
  </si>
  <si>
    <t xml:space="preserve">New-York </t>
  </si>
  <si>
    <t xml:space="preserve">Orlando </t>
  </si>
  <si>
    <t xml:space="preserve">Osaka </t>
  </si>
  <si>
    <t>Oslo</t>
  </si>
  <si>
    <t xml:space="preserve">Palma </t>
  </si>
  <si>
    <t xml:space="preserve">Paris </t>
  </si>
  <si>
    <t xml:space="preserve">Philadelphie </t>
  </si>
  <si>
    <t xml:space="preserve">Phoenix </t>
  </si>
  <si>
    <t>Pittsburg</t>
  </si>
  <si>
    <t>Rio de Janeiro</t>
  </si>
  <si>
    <t xml:space="preserve">Rome </t>
  </si>
  <si>
    <t xml:space="preserve">Saint-Louis </t>
  </si>
  <si>
    <t>-</t>
  </si>
  <si>
    <t>Salt Lake City</t>
  </si>
  <si>
    <t xml:space="preserve">San-Francisco  </t>
  </si>
  <si>
    <t xml:space="preserve">Sao-Paulo </t>
  </si>
  <si>
    <t xml:space="preserve">Seattle Tacoma </t>
  </si>
  <si>
    <t xml:space="preserve">Séoul  </t>
  </si>
  <si>
    <t>Shanghai</t>
  </si>
  <si>
    <t xml:space="preserve">Shenzhen </t>
  </si>
  <si>
    <t xml:space="preserve">Singapour </t>
  </si>
  <si>
    <t>Stockholm</t>
  </si>
  <si>
    <t xml:space="preserve">Sydney </t>
  </si>
  <si>
    <t xml:space="preserve">Taipei </t>
  </si>
  <si>
    <t>Tokyo</t>
  </si>
  <si>
    <t>Toronto</t>
  </si>
  <si>
    <t>Vienne</t>
  </si>
  <si>
    <t xml:space="preserve">Washington </t>
  </si>
  <si>
    <t>Xi An-Xianyang</t>
  </si>
  <si>
    <t>Zurich</t>
  </si>
  <si>
    <t xml:space="preserve">Il s'agit de l'ensemble des aéroports des villes citées, exemple Paris = Orly + Charles-de-Gaulle. </t>
  </si>
  <si>
    <t xml:space="preserve">7.5.10.2 TRAFIC COMMERCIAL DES PRINCIPAUX AÉROPORTS MONDIAUX FRET COMMERCIAL (1)  </t>
  </si>
  <si>
    <t xml:space="preserve">en milliers de tonnes </t>
  </si>
  <si>
    <t>Mumbai</t>
  </si>
  <si>
    <t xml:space="preserve">Y compris poste. </t>
  </si>
  <si>
    <t xml:space="preserve">7.5.10.1 TRAFIC COMMERCIAL DES PRINCIPAUX AÉROPORTS MONDIAUX :  PASSAGERS COMMERCIAUX  (1)  </t>
  </si>
  <si>
    <t>en million</t>
  </si>
  <si>
    <t xml:space="preserve">Baltimore </t>
  </si>
  <si>
    <t xml:space="preserve">Barcelone </t>
  </si>
  <si>
    <t xml:space="preserve">Jakarta - Soekarno Hatta </t>
  </si>
  <si>
    <t>Mexico</t>
  </si>
  <si>
    <t>7.5.5. TRAFIC DE FRET SUR LES AÉRODROMES FRANÇAIS (1)  (3)</t>
  </si>
  <si>
    <t xml:space="preserve">Direction générale de l'aviation civile </t>
  </si>
  <si>
    <t xml:space="preserve">tonne </t>
  </si>
  <si>
    <t xml:space="preserve">AÉRODROME </t>
  </si>
  <si>
    <t xml:space="preserve">1. PARIS </t>
  </si>
  <si>
    <t xml:space="preserve">Paris Charles-de-Gaulle  </t>
  </si>
  <si>
    <t>nd</t>
  </si>
  <si>
    <t xml:space="preserve">Paris Orly  </t>
  </si>
  <si>
    <t xml:space="preserve">Paris Le-Bourget </t>
  </si>
  <si>
    <t xml:space="preserve">Total Paris  </t>
  </si>
  <si>
    <t xml:space="preserve">dont mouvements réguliers  </t>
  </si>
  <si>
    <t xml:space="preserve">2. PROVINCE </t>
  </si>
  <si>
    <t xml:space="preserve">Toulouse Blagnac  </t>
  </si>
  <si>
    <t xml:space="preserve">Marseille Provence  </t>
  </si>
  <si>
    <t xml:space="preserve">Lyon Saint-Exupéry </t>
  </si>
  <si>
    <t xml:space="preserve">Bâle Mulhouse (2) </t>
  </si>
  <si>
    <t xml:space="preserve">Nice Côte-d'Azur  </t>
  </si>
  <si>
    <t xml:space="preserve">Bordeaux Mérignac  </t>
  </si>
  <si>
    <t xml:space="preserve">Montpellier Méditerranée </t>
  </si>
  <si>
    <t xml:space="preserve">Autres aérodromes de province  </t>
  </si>
  <si>
    <t xml:space="preserve">Total province  </t>
  </si>
  <si>
    <t xml:space="preserve">Total métropole  </t>
  </si>
  <si>
    <t xml:space="preserve">3. OUTRE-MER </t>
  </si>
  <si>
    <t xml:space="preserve">Saint-Denis  </t>
  </si>
  <si>
    <t xml:space="preserve">Tahiti Faaa  </t>
  </si>
  <si>
    <t xml:space="preserve">Pointe-à-Pître  </t>
  </si>
  <si>
    <t xml:space="preserve">Fort-de-France  </t>
  </si>
  <si>
    <t xml:space="preserve">Nouméa La-Tontouta  </t>
  </si>
  <si>
    <t xml:space="preserve">Cayenne Rochambeau  </t>
  </si>
  <si>
    <t xml:space="preserve">Autres aérodromes d'Outre-Mer  </t>
  </si>
  <si>
    <t xml:space="preserve">Total Outre-Mer  </t>
  </si>
  <si>
    <t xml:space="preserve">Ensemble métropole et Outre-Mer </t>
  </si>
  <si>
    <t xml:space="preserve">Total général  </t>
  </si>
  <si>
    <t xml:space="preserve">Embarqués + débarqués ; transit non compris. </t>
  </si>
  <si>
    <t xml:space="preserve">Dans le calcul de ces flux, l'aéroport Bâle Mulhouse est considéré comme entièrement français. </t>
  </si>
  <si>
    <t>Données estimées à partir de 2015. Jusqu'en 2014, les données communiquées par la DGAC concernant le fret comportaient l'avertissement suivant : "les données fret sont incomplètes (sous-estimation pouvant atteindre 30%)". Depuis 2015, suite à un travail commun mené entre la DGAC, ADP et Air France, les données ont été redressées ; en revanche, la DGAC n'a pas procédé à une rétropolation pour les années antérieures. Par conséquent, les données 2015 et ultérieures ne sont pas directement comparables aux données des années antérieures.</t>
  </si>
  <si>
    <t>Non disponible</t>
  </si>
  <si>
    <t xml:space="preserve">7.5.4. TRAFIC DE PASSAGERS SUR LES AÉRODROMES FRANÇAIS (1)  </t>
  </si>
  <si>
    <t xml:space="preserve">millier de passagers </t>
  </si>
  <si>
    <t xml:space="preserve">Paris Le-Bourget (2) </t>
  </si>
  <si>
    <t xml:space="preserve">Dont mouvements réguliers : exploitants français  </t>
  </si>
  <si>
    <t xml:space="preserve">Dont mouvements réguliers : exploitants étrangers  </t>
  </si>
  <si>
    <t xml:space="preserve">Lyon Saint-Exupéry  </t>
  </si>
  <si>
    <t xml:space="preserve">Bâle Mulhouse (3) </t>
  </si>
  <si>
    <t xml:space="preserve">Nantes Atlantique  </t>
  </si>
  <si>
    <t>Beauvais-Tillé</t>
  </si>
  <si>
    <t xml:space="preserve">Strasbourg Entzheim  </t>
  </si>
  <si>
    <t xml:space="preserve">Ajaccio Campo-Dell-Oro  </t>
  </si>
  <si>
    <t xml:space="preserve">Lille Lesquin  </t>
  </si>
  <si>
    <t xml:space="preserve">Bastia Poretta  </t>
  </si>
  <si>
    <t xml:space="preserve">mouvements réguliers : </t>
  </si>
  <si>
    <t xml:space="preserve">exploitants français  </t>
  </si>
  <si>
    <t xml:space="preserve">exploitants étrangers  </t>
  </si>
  <si>
    <t>Cayenne Félix Éboué</t>
  </si>
  <si>
    <t xml:space="preserve">Autres Aérodromes d'Outre-Mer  </t>
  </si>
  <si>
    <t xml:space="preserve">Passagers payants et non-payants (arrivées + départs ; transit non compris). </t>
  </si>
  <si>
    <t xml:space="preserve">À partir de 1986 les mouvements d'appareils ne concernent que les aérodromes civils. </t>
  </si>
  <si>
    <t xml:space="preserve">7.5.3. MOUVEMENTS D'APPAREILS COMMERCIAUX SUR LES AÉRODROMES FRANÇAIS (1)  </t>
  </si>
  <si>
    <t xml:space="preserve">dont  </t>
  </si>
  <si>
    <t xml:space="preserve">mouvements réguliers </t>
  </si>
  <si>
    <t xml:space="preserve">Toulouse Blagnac </t>
  </si>
  <si>
    <t xml:space="preserve">mouvements réguliers  </t>
  </si>
  <si>
    <t xml:space="preserve">Total métropole </t>
  </si>
  <si>
    <t xml:space="preserve">Moorea  </t>
  </si>
  <si>
    <t>Saint-Denis La Réunion Roland Garros</t>
  </si>
  <si>
    <t xml:space="preserve">Mouvements réguliers et non réguliers (atterrissages ou décollages) d'appareils commerciaux sur le territoire français (y compris les escales techniques). </t>
  </si>
  <si>
    <t xml:space="preserve">Dans le cadre de ces flux, l'aéroport Bâle Mulhouse est considéré comme entièrement français. </t>
  </si>
  <si>
    <t xml:space="preserve">7.5.2.3 TRAFIC DES AÉRODROMES FRANÇAIS SELON LA NATURE DU TRAFIC : Poste (cent tonnes) (1) </t>
  </si>
  <si>
    <t xml:space="preserve">AÉRODROMES </t>
  </si>
  <si>
    <t xml:space="preserve">Paris Charles-de-Gaulle </t>
  </si>
  <si>
    <t xml:space="preserve">Lyon Satolas  </t>
  </si>
  <si>
    <t xml:space="preserve">Bâle Mulhouse  </t>
  </si>
  <si>
    <t xml:space="preserve">Montpellier Fréjorgues  </t>
  </si>
  <si>
    <t xml:space="preserve">Clermont-Ferrand Aulnat  </t>
  </si>
  <si>
    <t xml:space="preserve">Biarritz Bayonne Anglet  </t>
  </si>
  <si>
    <t xml:space="preserve">Hyères-Le-Palyvestre  </t>
  </si>
  <si>
    <t xml:space="preserve">Brest Guipavas </t>
  </si>
  <si>
    <t xml:space="preserve">Perpignan Rivesaltes  </t>
  </si>
  <si>
    <t xml:space="preserve">Pau Pyrénées  </t>
  </si>
  <si>
    <t xml:space="preserve">Tarbes Ossun Lourdes  </t>
  </si>
  <si>
    <t xml:space="preserve">Grenoble Saint-Geoirs  </t>
  </si>
  <si>
    <t xml:space="preserve">Nîmes Garons  </t>
  </si>
  <si>
    <t xml:space="preserve">Autres aérodromes </t>
  </si>
  <si>
    <t xml:space="preserve">TOTAL </t>
  </si>
  <si>
    <t xml:space="preserve">Débarqués + embarqués ; transit non compris. </t>
  </si>
  <si>
    <t xml:space="preserve">7.5.2.2 TRAFIC DES AÉRODROMES FRANÇAIS SELON LA NATURE DU TRAFIC : Fret (cent tonnes) (1) (2) </t>
  </si>
  <si>
    <t xml:space="preserve">Clermont-Ferrand Auvergne </t>
  </si>
  <si>
    <t>Données 2015 estimées. Jusqu'en 2014, les données communiquées par la DGAC concernant le fret comportaient l'avertissement suivant : "les données fret sont incomplètes (sous-estimation pouvant atteindre 30%)". Depuis 2015, suite à un travail commun mené entre la DGAC, ADP et Air France, les données ont été redressées ; en revanche, la DGAC n'a pas procédé à une rétropolation pour les années antérieures. Par conséquent, les données 2015 ne sont pas directement comparables aux données des années antérieures.</t>
  </si>
  <si>
    <t xml:space="preserve">7.5.2.1 TRAFIC DES AÉRODROMES FRANÇAIS SELON LA NATURE DU TRAFIC : Passagers (millier) (1) </t>
  </si>
  <si>
    <t xml:space="preserve">Toulon Hyères  </t>
  </si>
  <si>
    <t xml:space="preserve">Arrivées + départs ; transit non compris. </t>
  </si>
  <si>
    <t xml:space="preserve">7.5.1. TRAFIC DES AÉRODROMES FRANÇAIS MESURÉ EN UNITÉ DE TRAFIC (1)  </t>
  </si>
  <si>
    <t xml:space="preserve">UDT (1) </t>
  </si>
  <si>
    <t>2014 (3)</t>
  </si>
  <si>
    <t xml:space="preserve">Paris Orly </t>
  </si>
  <si>
    <t xml:space="preserve">Bâle Mulhouse </t>
  </si>
  <si>
    <t xml:space="preserve">Brest Bretagne </t>
  </si>
  <si>
    <t xml:space="preserve">Cayenne Félix Éboué </t>
  </si>
  <si>
    <t xml:space="preserve">Clermont-Ferrand Auvergne  </t>
  </si>
  <si>
    <t>Grenoble Isère</t>
  </si>
  <si>
    <t xml:space="preserve">Total des aérodromes </t>
  </si>
  <si>
    <t xml:space="preserve">Indice synthétisant l'activité d'un aérodrome. 1 UDT = 1 000 passagers ou 100 tonnes de fret ou 100 tonnes de poste. </t>
  </si>
  <si>
    <t xml:space="preserve">À partir de 1986, seuls les trafics des aérodromes civils sont comptabilisés. </t>
  </si>
  <si>
    <t>Données 2014 révisées.</t>
  </si>
  <si>
    <t>7.4.6.2 TRAFIC DE RELATIONS (FRET, en tonne) : NOUVELLE SÉRIE (7)(8)</t>
  </si>
  <si>
    <t xml:space="preserve">Trafic deux sens </t>
  </si>
  <si>
    <t xml:space="preserve">tonne de fret </t>
  </si>
  <si>
    <t xml:space="preserve">A. RELATIONS DOMESTIQUES (1) </t>
  </si>
  <si>
    <t xml:space="preserve">Métropole / Radiales </t>
  </si>
  <si>
    <t xml:space="preserve">Toulouse - Paris  </t>
  </si>
  <si>
    <t xml:space="preserve">Marseille - Paris  </t>
  </si>
  <si>
    <t xml:space="preserve">Nice - Paris  </t>
  </si>
  <si>
    <t xml:space="preserve">Bordeaux - Paris  </t>
  </si>
  <si>
    <t xml:space="preserve">Strasbourg - Paris  </t>
  </si>
  <si>
    <t xml:space="preserve">Autres radiales  </t>
  </si>
  <si>
    <t xml:space="preserve">Total radiales  </t>
  </si>
  <si>
    <t xml:space="preserve">dont  exploitants français </t>
  </si>
  <si>
    <t xml:space="preserve">Métropole / Transversales </t>
  </si>
  <si>
    <t xml:space="preserve">Ajaccio - Marseille  </t>
  </si>
  <si>
    <t xml:space="preserve">Bastia - Marseille  </t>
  </si>
  <si>
    <t xml:space="preserve">Lyon - Toulouse </t>
  </si>
  <si>
    <t xml:space="preserve">Lyon - Nice  </t>
  </si>
  <si>
    <t xml:space="preserve">Bordeaux - Lyon  </t>
  </si>
  <si>
    <t xml:space="preserve">Lyon - Nantes  </t>
  </si>
  <si>
    <t xml:space="preserve">Lyon - Lille  </t>
  </si>
  <si>
    <t xml:space="preserve">Autres transversales  </t>
  </si>
  <si>
    <t xml:space="preserve">Total transversales  </t>
  </si>
  <si>
    <t xml:space="preserve">Outre-Mer / Paris </t>
  </si>
  <si>
    <t xml:space="preserve">Saint-Denis - Paris  </t>
  </si>
  <si>
    <t xml:space="preserve">Pointe-à-Pître - Paris  </t>
  </si>
  <si>
    <t xml:space="preserve">Fort-de-France - Paris  </t>
  </si>
  <si>
    <t xml:space="preserve">Autres relations  </t>
  </si>
  <si>
    <t xml:space="preserve">Total Outre-Mer - Paris  </t>
  </si>
  <si>
    <t xml:space="preserve">Outre-Mer / Province </t>
  </si>
  <si>
    <t xml:space="preserve">Total Outre-Mer - Province  </t>
  </si>
  <si>
    <t xml:space="preserve">Outre-Mer / Intérieur </t>
  </si>
  <si>
    <t xml:space="preserve">Fort-de-France - Pointe-à-Pître  </t>
  </si>
  <si>
    <t xml:space="preserve">Papeete - Moorea  </t>
  </si>
  <si>
    <t xml:space="preserve">Total Outre-Mer - Intérieur  </t>
  </si>
  <si>
    <t xml:space="preserve">TOTAL RELATIONS DOMESTIQUES  </t>
  </si>
  <si>
    <t xml:space="preserve">B. RELATIONS FRANCE - EUROPE </t>
  </si>
  <si>
    <t>France - Europe (1) (2) (3)</t>
  </si>
  <si>
    <t>dont pays de l'Union européenne (6)</t>
  </si>
  <si>
    <t xml:space="preserve">C. RELATIONS FRANCE - AMÉRIQUE </t>
  </si>
  <si>
    <t>France - Amérique  (4)</t>
  </si>
  <si>
    <t>Amérique du Nord (EU, Canada)  (4)</t>
  </si>
  <si>
    <t xml:space="preserve">pays Centre et Sud  </t>
  </si>
  <si>
    <t xml:space="preserve">D. RELATIONS FRANCE - AFRIQUE </t>
  </si>
  <si>
    <t>France - Afrique</t>
  </si>
  <si>
    <t>pays du Maghreb  (5)</t>
  </si>
  <si>
    <t xml:space="preserve">E. RELATIONS FRANCE - ASIE </t>
  </si>
  <si>
    <t>France - Asie  (6)</t>
  </si>
  <si>
    <t xml:space="preserve">Japon  </t>
  </si>
  <si>
    <t xml:space="preserve">Thaïlande  </t>
  </si>
  <si>
    <t xml:space="preserve">F. RELATIONS FRANCE - OCÉANIE </t>
  </si>
  <si>
    <t xml:space="preserve">France - Océanie  </t>
  </si>
  <si>
    <t xml:space="preserve">FRANCE - TOTAL PAYS ÉTRANGERS </t>
  </si>
  <si>
    <t xml:space="preserve">Les flux incluent l'intégralité du trafic Bâle Mulhouse avec la France. </t>
  </si>
  <si>
    <t xml:space="preserve">Hors France - Espagne Canaries. </t>
  </si>
  <si>
    <t xml:space="preserve">Union Européenne à 28 États-Membres. Y compris les îles Canaries (Espagne). </t>
  </si>
  <si>
    <t>Y compris Hawaii (USA)  (nota : l'Alaska est en Amérique du Nord mais ne constitue pas un Etat souverain)</t>
  </si>
  <si>
    <t>Algérie, Maroc et Tunisie</t>
  </si>
  <si>
    <t>Y compris l'ensemble des Etats issus de l'ex-URSS et Hong-Kong.</t>
  </si>
  <si>
    <t>À compter de 2014 : données corrigées redressées. Jusqu'en 2014, les données concernant le fret comportaient l'avertissement suivant "les données sont incomplètes (sous estimation pouvant atteindre 30%)". La comptabilisation selon les deux méthodes n'a été opérée que pour le seul exercice 2014.</t>
  </si>
  <si>
    <t>Données de 2014 à 2016 révisées en 2017 suite à l’actualisation des données de la DGAC</t>
  </si>
  <si>
    <t>7.4.6.1 TRAFIC DE RELATIONS (FRET, en tonne) : ANCIENNE SÉRIE (7)</t>
  </si>
  <si>
    <t xml:space="preserve">1999 (2) </t>
  </si>
  <si>
    <t xml:space="preserve">Tahiti - Moorea  </t>
  </si>
  <si>
    <t>Jusqu'en 2014, les données concernant le fret comportaient l'avertissement suivant "les données sont incomplètes (sous estimation pouvant atteindre 30%)". À compter de 2014 : données corrigées redressées. La comptabilisation selon les deux méthodes n'a été opérée que pour le seul exercice 2014.</t>
  </si>
  <si>
    <t xml:space="preserve">7.4.5. TRAFIC DE RELATIONS (PASSAGERS) </t>
  </si>
  <si>
    <t xml:space="preserve">France - Europe (1) (2) (3) </t>
  </si>
  <si>
    <t>pays de l'Union européenne (3)</t>
  </si>
  <si>
    <t>C. RELATIONS FRANCE - AMÉRIQUE (2)</t>
  </si>
  <si>
    <t>France - Amérique (4)</t>
  </si>
  <si>
    <t>D. RELATIONS FRANCE - AFRIQUE (2)</t>
  </si>
  <si>
    <t>E. RELATIONS FRANCE - ASIE  (2)</t>
  </si>
  <si>
    <t>F. RELATIONS FRANCE - OCÉANIE (2)</t>
  </si>
  <si>
    <t>Les flux incluent l'intégralité du trafic Bâle Mulhouse avec la France.</t>
  </si>
  <si>
    <t>Y compris les liaisons avec l'outre-mer.</t>
  </si>
  <si>
    <t>Y compris Hawaii (USA)  (l'Alaska est en Amérique du Nord mais ne constitue pas un État souverain).</t>
  </si>
  <si>
    <t>Algérie, Maroc et Tunisie.</t>
  </si>
  <si>
    <t xml:space="preserve">Y compris Hong-Kong. </t>
  </si>
  <si>
    <t>7.3.3. FLOTTE DU GROUPE AIR FRANCE KLM</t>
  </si>
  <si>
    <t xml:space="preserve">Situation au 1er janvier </t>
  </si>
  <si>
    <t>Rapports d'activité Air France</t>
  </si>
  <si>
    <t xml:space="preserve">aéronef </t>
  </si>
  <si>
    <t>Groupe Air France</t>
  </si>
  <si>
    <t>Flotte long-courrier</t>
  </si>
  <si>
    <t>Flotte moyen-courier (yc Tansavia France)</t>
  </si>
  <si>
    <t>Cargo</t>
  </si>
  <si>
    <t>Flotte régionale yc CityJet et VLM(1)</t>
  </si>
  <si>
    <t xml:space="preserve">Total </t>
  </si>
  <si>
    <t>Groupe KLM</t>
  </si>
  <si>
    <t xml:space="preserve">Flotte moyen-courier </t>
  </si>
  <si>
    <t>Flotte régionale</t>
  </si>
  <si>
    <t>En 2014, VLM - tout comme CityJet - est racheté par Intro Aviation GmbH</t>
  </si>
  <si>
    <t xml:space="preserve">7.2.2. FORMATION PROFESSIONNELLE </t>
  </si>
  <si>
    <t xml:space="preserve">Diplômes délivrés par l'École nationale de l'aviation civile </t>
  </si>
  <si>
    <t xml:space="preserve">Direction générale de l'aviation civile (École nationale de l'aviation civile de Toulouse) </t>
  </si>
  <si>
    <t xml:space="preserve">nombre de diplôme </t>
  </si>
  <si>
    <t>au 19/10/2017</t>
  </si>
  <si>
    <t xml:space="preserve">Ingénieur de l'aviation civile (IAC)  </t>
  </si>
  <si>
    <t xml:space="preserve">Ingénieur ENAC (IENAC) : </t>
  </si>
  <si>
    <t xml:space="preserve">Spécialité "informatique et trafic aérien" </t>
  </si>
  <si>
    <t>125 (5)</t>
  </si>
  <si>
    <t xml:space="preserve">Spécialité "électronique" </t>
  </si>
  <si>
    <t xml:space="preserve">Spécialité "techniques aéronautiques" </t>
  </si>
  <si>
    <t xml:space="preserve">Ingénieur du contrôle de la navigation aérienne (ICNA) (1) </t>
  </si>
  <si>
    <t>0 (3)</t>
  </si>
  <si>
    <t xml:space="preserve">Ingénieur électronicien des systèmes de la sécurité aérienne (IESSA) (2) </t>
  </si>
  <si>
    <t xml:space="preserve">Techniciens supérieurs d'exploitation et d'étude de l'aviation civile (TSEEAC) (4) </t>
  </si>
  <si>
    <t xml:space="preserve">Techniciens agents d'exploitation de compagnies aériennes (AE) </t>
  </si>
  <si>
    <t xml:space="preserve">(1) </t>
  </si>
  <si>
    <t xml:space="preserve">Le corps des officiers contrôleurs de la circulation aérienne (OCCA) a été remplacé par celui des ingénieurs du contrôle de la navigation aérienne (ICNA).  Loi n° 89-1007 du 31 décembre 1989, décret portant statut n° 90-998 du 8 novembre 1990. </t>
  </si>
  <si>
    <t xml:space="preserve">(2) </t>
  </si>
  <si>
    <t xml:space="preserve">Le corps des électroniciens de la sécurité aérienne (ESA) a été remplacé par celui des ingénieurs électroniciens des systèmes de la sécurité aérienne (IESSA). Loi n° 90-557 du 2 juillet 1990, décret portant statut n° 91-56 du 16 janvier 1991. </t>
  </si>
  <si>
    <t xml:space="preserve">(3) </t>
  </si>
  <si>
    <t xml:space="preserve">Il n'y a pas de diplomés en 1993 les formations étant plus longues. </t>
  </si>
  <si>
    <t xml:space="preserve">(4) </t>
  </si>
  <si>
    <t xml:space="preserve">Depuis les promotions sorties en 1995, la scolarité dure 2 ans. De 1980 à 1994, il s'agissait de techniciens de l'Aviation civile (TAC) dont la scolarité durait 1 an. </t>
  </si>
  <si>
    <t>Comprend aussi pour la 1ère fois les IENAC par apprentissage</t>
  </si>
  <si>
    <t>7.2.1. PERSONNEL DU GROUPE AIR FRANCE-KLM</t>
  </si>
  <si>
    <t>PERSONNEL (équivalent plein temps) au 31 décembre</t>
  </si>
  <si>
    <t>2015 retraité</t>
  </si>
  <si>
    <t>Personnel au sol (PS)</t>
  </si>
  <si>
    <t>Personnel navigant commercial (PNC)</t>
  </si>
  <si>
    <t>Personnel navigant techniquel (PNT)</t>
  </si>
  <si>
    <t>Personnel intérimaire</t>
  </si>
  <si>
    <t xml:space="preserve">TOTAL GÉNÉRAL  </t>
  </si>
  <si>
    <t xml:space="preserve">7.2.1. PERSONNEL DU GROUPE AIR FRANCE (1)  </t>
  </si>
  <si>
    <t>champ : en 2013 et 2014 : group CityJet est exclu, Airliner est inclus</t>
  </si>
  <si>
    <t xml:space="preserve">7.2.1. PERSONNEL D'AIR FRANCE (1)  </t>
  </si>
  <si>
    <t xml:space="preserve">PERSONNEL (équivalent plein temps) </t>
  </si>
  <si>
    <t xml:space="preserve">du 1er avril 1996 au 31 mars 1997  </t>
  </si>
  <si>
    <t xml:space="preserve">du 1er avril 1997 au 31 mars 1998 </t>
  </si>
  <si>
    <t xml:space="preserve">du 1er avril 1998 au 31 mars 1999 </t>
  </si>
  <si>
    <t xml:space="preserve">du 1er avril 1999 au 31 mars 2000 </t>
  </si>
  <si>
    <t xml:space="preserve">du 1er avril 2000 au 31 mars 2001 </t>
  </si>
  <si>
    <t xml:space="preserve">du 1er avril 2001 au 31 mars 2002 </t>
  </si>
  <si>
    <t xml:space="preserve">du 1er avril 2002 au 31 mars 2003 </t>
  </si>
  <si>
    <t xml:space="preserve">du 1er avril 2003 au 31 mars 2004 </t>
  </si>
  <si>
    <t xml:space="preserve">du 1er avril 2004 au 31 mars 2005 </t>
  </si>
  <si>
    <t xml:space="preserve">du 1er avril 2005 au 31 mars 2006 </t>
  </si>
  <si>
    <t xml:space="preserve">A. PERSONNEL NAVIGANT </t>
  </si>
  <si>
    <t xml:space="preserve">Personnel technique de bord (2) </t>
  </si>
  <si>
    <t xml:space="preserve">Personnel commercial de bord (3) </t>
  </si>
  <si>
    <t xml:space="preserve">Total du personnel navigant  </t>
  </si>
  <si>
    <t xml:space="preserve">B. PERSONNEL AU SOL </t>
  </si>
  <si>
    <t xml:space="preserve">Total du personnel au sol </t>
  </si>
  <si>
    <t xml:space="preserve">Après les intégrations d'Air France Europe sur l'exercice 1997/1998 et d'Air Charter sur l'exercice 1998/1999. </t>
  </si>
  <si>
    <t xml:space="preserve">Pilotes, co-pilotes et mécaniciens navigants. </t>
  </si>
  <si>
    <t xml:space="preserve">Stewards et hôtesses. </t>
  </si>
  <si>
    <t>7. TRANSPORTS AÉRIENS</t>
  </si>
  <si>
    <t>Entreprises du secteur</t>
  </si>
  <si>
    <t>7.1.1</t>
  </si>
  <si>
    <t xml:space="preserve">Les entreprises du secteur des transports aériens : présentation générale </t>
  </si>
  <si>
    <t>7.1.2.2</t>
  </si>
  <si>
    <t>Groupe Air France KLM</t>
  </si>
  <si>
    <t>7.1.3</t>
  </si>
  <si>
    <t xml:space="preserve">Les entreprises du secteur des transports aériens : répartition par tranche d'effectifs salariés </t>
  </si>
  <si>
    <t>7.1.4</t>
  </si>
  <si>
    <t xml:space="preserve">Les entreprises du secteur des transports aériens de marchandises : répartition par tranche d'effectifs salariés </t>
  </si>
  <si>
    <t>7.1.5</t>
  </si>
  <si>
    <t xml:space="preserve">Les entreprises du secteur des transports aériens de voyageurs : répartition par tranche d'effectifs salariés </t>
  </si>
  <si>
    <t>Personnel</t>
  </si>
  <si>
    <t>7.2.1</t>
  </si>
  <si>
    <t xml:space="preserve">Personnel d'Air France </t>
  </si>
  <si>
    <t>7.2.2</t>
  </si>
  <si>
    <t>Formation professionnelle</t>
  </si>
  <si>
    <t>Matériel (flotte)</t>
  </si>
  <si>
    <t>7.3.3</t>
  </si>
  <si>
    <t>Flotte du groupe Air France KLM depuis 2011</t>
  </si>
  <si>
    <t>Trafic des compagnies</t>
  </si>
  <si>
    <t>7.4.5</t>
  </si>
  <si>
    <t>Trafic de relations (passagers)</t>
  </si>
  <si>
    <t>7.4.6.1</t>
  </si>
  <si>
    <t>Trafic de relations (fret) ancienne série</t>
  </si>
  <si>
    <t>7.4.6.2</t>
  </si>
  <si>
    <t>Trafic de relations (fret) nouvelle série</t>
  </si>
  <si>
    <t>Trafic des aérodromes</t>
  </si>
  <si>
    <t>7.5.1</t>
  </si>
  <si>
    <t>Trafic des aérodromes français mesuré en unité de trafic</t>
  </si>
  <si>
    <t>7.5.2.1</t>
  </si>
  <si>
    <t>Trafic des aérodromes français selon la nature du trafic : passagers</t>
  </si>
  <si>
    <t>7.5.2.2</t>
  </si>
  <si>
    <t>Trafic des aérodromes français selon la nature du trafic : fret</t>
  </si>
  <si>
    <t>7.5.2.3</t>
  </si>
  <si>
    <t>Trafic des aérodromes français selon la nature du trafic : poste</t>
  </si>
  <si>
    <t>7.5.3</t>
  </si>
  <si>
    <t>Mouvements d'appareils commerciaux sur les aérodromes français</t>
  </si>
  <si>
    <t>7.5.4</t>
  </si>
  <si>
    <t>Trafic de passagers sur les aérodromes français</t>
  </si>
  <si>
    <t>7.5.5</t>
  </si>
  <si>
    <t>Trafic de fret sur les aérodromes français</t>
  </si>
  <si>
    <t>7.5.10.1</t>
  </si>
  <si>
    <t>Trafic commercial des principaux aéroports mondiaux : passagers commerciaux</t>
  </si>
  <si>
    <t>7.5.10.2</t>
  </si>
  <si>
    <t>Trafic commercial des principaux aéroports mondiaux : fret commecial</t>
  </si>
  <si>
    <t>7.5.10.3</t>
  </si>
  <si>
    <t>Trafic commercial des principaux aéroports mondiaux : mouvements commerciaux</t>
  </si>
  <si>
    <t>Accidents</t>
  </si>
  <si>
    <t>7.7.1.2</t>
  </si>
  <si>
    <t>Accidents d'aéronefs ayant fait des victimes (nouvelle série depuis 2010).</t>
  </si>
  <si>
    <t>7.1.2.2 GROUPE AIR FRANCE KLM</t>
  </si>
  <si>
    <t xml:space="preserve">Groupe Air France </t>
  </si>
  <si>
    <t>Chiffre d'affaires</t>
  </si>
  <si>
    <t>dont Passagers</t>
  </si>
  <si>
    <t>dont Fret</t>
  </si>
  <si>
    <t>Charges externes</t>
  </si>
  <si>
    <t xml:space="preserve">Frais de personnel  </t>
  </si>
  <si>
    <t>Impôts et taxes</t>
  </si>
  <si>
    <t>Amortissements, dépréciations et provisions</t>
  </si>
  <si>
    <t>Autres produits et charges</t>
  </si>
  <si>
    <t>Résultat d'exploitation</t>
  </si>
  <si>
    <t>7.1.3. LES ENTREPRISES DU SECTEUR DES TRANSPORTS AÉRIENS (1)</t>
  </si>
  <si>
    <t>dont effectifs salariés au 31 décembre (2)</t>
  </si>
  <si>
    <t>dont Personnel salarié sédentaire au 31 décembre (2)</t>
  </si>
  <si>
    <t>dont Personnel salarié navigant au 31 décembre (2)</t>
  </si>
  <si>
    <t>dont effectifs salariés au 31 décembre (4)</t>
  </si>
  <si>
    <t>dont Personnel salarié sédentaire au 31 décembre (4)</t>
  </si>
  <si>
    <t>dont Personnel salarié navigant au 31 décembre (4)</t>
  </si>
  <si>
    <t>7.1.5. LES ENTREPRISES DU SECTEUR DES TRANSPORTS AÉRIENS DE PASSAGERS (1) (2) (3) (4) (5)</t>
  </si>
  <si>
    <t xml:space="preserve">centaine de tonne de fret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</si>
</sst>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numFmt numFmtId="166" formatCode="0.0"/>
  </numFmts>
  <fonts count="83">
    <font>
      <sz val="8"/>
      <name val="Arial"/>
      <family val="0"/>
    </font>
    <font>
      <sz val="10"/>
      <name val="Arial"/>
      <family val="0"/>
    </font>
    <font>
      <b/>
      <sz val="12"/>
      <name val="Times New Roman"/>
      <family val="1"/>
    </font>
    <font>
      <i/>
      <sz val="8"/>
      <color indexed="21"/>
      <name val="Arial"/>
      <family val="2"/>
    </font>
    <font>
      <i/>
      <sz val="8"/>
      <color indexed="50"/>
      <name val="Arial"/>
      <family val="2"/>
    </font>
    <font>
      <b/>
      <sz val="10"/>
      <name val="Arial"/>
      <family val="2"/>
    </font>
    <font>
      <sz val="10"/>
      <color indexed="30"/>
      <name val="Arial"/>
      <family val="2"/>
    </font>
    <font>
      <sz val="10"/>
      <color indexed="56"/>
      <name val="Arial"/>
      <family val="2"/>
    </font>
    <font>
      <b/>
      <vertAlign val="superscript"/>
      <sz val="12"/>
      <color indexed="54"/>
      <name val="Arial"/>
      <family val="2"/>
    </font>
    <font>
      <b/>
      <sz val="12"/>
      <color indexed="54"/>
      <name val="Arial"/>
      <family val="2"/>
    </font>
    <font>
      <sz val="10"/>
      <color indexed="54"/>
      <name val="Arial"/>
      <family val="2"/>
    </font>
    <font>
      <b/>
      <sz val="10"/>
      <color indexed="56"/>
      <name val="Arial"/>
      <family val="2"/>
    </font>
    <font>
      <b/>
      <sz val="11"/>
      <name val="Arial"/>
      <family val="2"/>
    </font>
    <font>
      <i/>
      <sz val="8"/>
      <color indexed="11"/>
      <name val="Arial"/>
      <family val="2"/>
    </font>
    <font>
      <b/>
      <sz val="10"/>
      <color indexed="54"/>
      <name val="Arial"/>
      <family val="2"/>
    </font>
    <font>
      <b/>
      <u val="single"/>
      <sz val="10"/>
      <color indexed="54"/>
      <name val="Arial"/>
      <family val="2"/>
    </font>
    <font>
      <b/>
      <sz val="9"/>
      <name val="Arial"/>
      <family val="2"/>
    </font>
    <font>
      <b/>
      <sz val="12"/>
      <name val="Arial"/>
      <family val="2"/>
    </font>
    <font>
      <i/>
      <sz val="8"/>
      <color indexed="38"/>
      <name val="Arial"/>
      <family val="2"/>
    </font>
    <font>
      <b/>
      <sz val="10"/>
      <color indexed="30"/>
      <name val="Arial"/>
      <family val="2"/>
    </font>
    <font>
      <b/>
      <i/>
      <sz val="10"/>
      <color indexed="30"/>
      <name val="Arial"/>
      <family val="2"/>
    </font>
    <font>
      <b/>
      <i/>
      <sz val="10"/>
      <color indexed="56"/>
      <name val="Arial"/>
      <family val="2"/>
    </font>
    <font>
      <i/>
      <sz val="10"/>
      <color indexed="30"/>
      <name val="Arial"/>
      <family val="2"/>
    </font>
    <font>
      <i/>
      <sz val="10"/>
      <color indexed="56"/>
      <name val="Arial"/>
      <family val="2"/>
    </font>
    <font>
      <b/>
      <i/>
      <sz val="9"/>
      <color indexed="30"/>
      <name val="Arial"/>
      <family val="2"/>
    </font>
    <font>
      <b/>
      <i/>
      <sz val="9"/>
      <color indexed="56"/>
      <name val="Arial"/>
      <family val="2"/>
    </font>
    <font>
      <i/>
      <sz val="9"/>
      <color indexed="56"/>
      <name val="Arial"/>
      <family val="2"/>
    </font>
    <font>
      <i/>
      <sz val="8"/>
      <color indexed="30"/>
      <name val="Arial"/>
      <family val="2"/>
    </font>
    <font>
      <i/>
      <u val="single"/>
      <sz val="10"/>
      <color indexed="54"/>
      <name val="Arial"/>
      <family val="2"/>
    </font>
    <font>
      <vertAlign val="superscript"/>
      <sz val="10"/>
      <name val="Arial"/>
      <family val="2"/>
    </font>
    <font>
      <b/>
      <sz val="8"/>
      <name val="Arial"/>
      <family val="2"/>
    </font>
    <font>
      <vertAlign val="superscript"/>
      <sz val="10"/>
      <color indexed="54"/>
      <name val="Arial"/>
      <family val="2"/>
    </font>
    <font>
      <b/>
      <sz val="10"/>
      <color indexed="10"/>
      <name val="Arial"/>
      <family val="2"/>
    </font>
    <font>
      <b/>
      <sz val="8"/>
      <color indexed="10"/>
      <name val="Arial"/>
      <family val="2"/>
    </font>
    <font>
      <b/>
      <sz val="8"/>
      <color indexed="54"/>
      <name val="Arial"/>
      <family val="2"/>
    </font>
    <font>
      <sz val="9"/>
      <name val="Arial"/>
      <family val="2"/>
    </font>
    <font>
      <sz val="8"/>
      <name val="Calibri"/>
      <family val="2"/>
    </font>
    <font>
      <sz val="11"/>
      <color indexed="8"/>
      <name val="Calibri"/>
      <family val="2"/>
    </font>
    <font>
      <sz val="8"/>
      <color indexed="54"/>
      <name val="Arial"/>
      <family val="2"/>
    </font>
    <font>
      <sz val="10"/>
      <color indexed="8"/>
      <name val="Arial"/>
      <family val="2"/>
    </font>
    <font>
      <sz val="10"/>
      <color indexed="57"/>
      <name val="Arial"/>
      <family val="2"/>
    </font>
    <font>
      <b/>
      <vertAlign val="superscript"/>
      <sz val="12"/>
      <color indexed="62"/>
      <name val="Arial"/>
      <family val="2"/>
    </font>
    <font>
      <sz val="8"/>
      <color indexed="62"/>
      <name val="Arial"/>
      <family val="2"/>
    </font>
    <font>
      <sz val="10"/>
      <color indexed="62"/>
      <name val="Arial"/>
      <family val="2"/>
    </font>
    <font>
      <b/>
      <sz val="9"/>
      <name val="Tahoma"/>
      <family val="2"/>
    </font>
    <font>
      <sz val="12"/>
      <name val="Arial"/>
      <family val="2"/>
    </font>
    <font>
      <sz val="11"/>
      <name val="Arial"/>
      <family val="2"/>
    </font>
    <font>
      <u val="single"/>
      <sz val="10"/>
      <color indexed="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7"/>
        <bgColor indexed="64"/>
      </patternFill>
    </fill>
    <fill>
      <patternFill patternType="solid">
        <fgColor indexed="27"/>
        <bgColor indexed="64"/>
      </patternFill>
    </fill>
    <fill>
      <patternFill patternType="solid">
        <fgColor indexed="49"/>
        <bgColor indexed="64"/>
      </patternFill>
    </fill>
    <fill>
      <patternFill patternType="solid">
        <fgColor indexed="44"/>
        <bgColor indexed="64"/>
      </patternFill>
    </fill>
    <fill>
      <patternFill patternType="solid">
        <fgColor indexed="44"/>
        <bgColor indexed="64"/>
      </patternFill>
    </fill>
    <fill>
      <patternFill patternType="solid">
        <fgColor rgb="FFFFCC99"/>
        <bgColor indexed="64"/>
      </patternFill>
    </fill>
    <fill>
      <patternFill patternType="solid">
        <fgColor rgb="FFFFC7CE"/>
        <bgColor indexed="64"/>
      </patternFill>
    </fill>
    <fill>
      <patternFill patternType="solid">
        <fgColor indexed="31"/>
        <bgColor indexed="64"/>
      </patternFill>
    </fill>
    <fill>
      <patternFill patternType="solid">
        <fgColor indexed="45"/>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30"/>
      </left>
      <right style="thin">
        <color indexed="30"/>
      </right>
      <top style="thin">
        <color indexed="30"/>
      </top>
      <bottom style="thin">
        <color indexed="30"/>
      </bottom>
    </border>
    <border>
      <left style="thin">
        <color indexed="56"/>
      </left>
      <right style="thin">
        <color indexed="56"/>
      </right>
      <top style="thin">
        <color indexed="56"/>
      </top>
      <bottom style="thin">
        <color indexed="56"/>
      </bottom>
    </border>
    <border>
      <left style="thin">
        <color indexed="8"/>
      </left>
      <right style="thin">
        <color indexed="8"/>
      </right>
      <top style="thin">
        <color indexed="8"/>
      </top>
      <bottom style="thin">
        <color indexed="8"/>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30"/>
      </left>
      <right>
        <color indexed="63"/>
      </right>
      <top>
        <color indexed="63"/>
      </top>
      <bottom style="thin">
        <color indexed="30"/>
      </bottom>
    </border>
    <border>
      <left style="thin">
        <color indexed="30"/>
      </left>
      <right style="thin">
        <color indexed="30"/>
      </right>
      <top style="thin">
        <color indexed="30"/>
      </top>
      <bottom>
        <color indexed="63"/>
      </bottom>
    </border>
    <border>
      <left style="thin"/>
      <right style="thin"/>
      <top style="thin"/>
      <bottom style="thin"/>
    </border>
    <border>
      <left style="thin">
        <color indexed="12"/>
      </left>
      <right>
        <color indexed="63"/>
      </right>
      <top style="thin">
        <color indexed="12"/>
      </top>
      <bottom>
        <color indexed="63"/>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56"/>
      </left>
      <right style="thin">
        <color indexed="56"/>
      </right>
      <top>
        <color indexed="63"/>
      </top>
      <bottom style="thin">
        <color indexed="56"/>
      </bottom>
    </border>
    <border>
      <left style="thin">
        <color indexed="12"/>
      </left>
      <right>
        <color indexed="63"/>
      </right>
      <top style="thin">
        <color indexed="12"/>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color indexed="63"/>
      </left>
      <right style="thin"/>
      <top>
        <color indexed="63"/>
      </top>
      <bottom>
        <color indexed="63"/>
      </bottom>
    </border>
    <border>
      <left style="thin"/>
      <right style="thin"/>
      <top style="thin"/>
      <bottom>
        <color indexed="63"/>
      </bottom>
    </border>
    <border>
      <left style="medium">
        <color indexed="30"/>
      </left>
      <right>
        <color indexed="63"/>
      </right>
      <top style="medium">
        <color indexed="30"/>
      </top>
      <bottom style="thin">
        <color indexed="30"/>
      </bottom>
    </border>
    <border>
      <left style="medium">
        <color indexed="30"/>
      </left>
      <right>
        <color indexed="63"/>
      </right>
      <top style="thin">
        <color indexed="30"/>
      </top>
      <bottom style="thin">
        <color indexed="30"/>
      </bottom>
    </border>
    <border>
      <left style="medium">
        <color indexed="30"/>
      </left>
      <right>
        <color indexed="63"/>
      </right>
      <top style="thin">
        <color indexed="30"/>
      </top>
      <bottom style="medium">
        <color indexed="30"/>
      </bottom>
    </border>
    <border>
      <left style="medium">
        <color indexed="30"/>
      </left>
      <right style="thin">
        <color indexed="56"/>
      </right>
      <top style="thin">
        <color indexed="30"/>
      </top>
      <bottom style="medium">
        <color indexed="30"/>
      </bottom>
    </border>
    <border>
      <left style="thin">
        <color indexed="56"/>
      </left>
      <right style="thin">
        <color indexed="56"/>
      </right>
      <top style="medium">
        <color indexed="56"/>
      </top>
      <bottom style="thin">
        <color indexed="56"/>
      </bottom>
    </border>
    <border>
      <left style="thin">
        <color indexed="56"/>
      </left>
      <right style="thin">
        <color indexed="56"/>
      </right>
      <top style="thin">
        <color indexed="56"/>
      </top>
      <bottom style="medium">
        <color indexed="56"/>
      </bottom>
    </border>
    <border>
      <left style="thin">
        <color indexed="56"/>
      </left>
      <right style="medium">
        <color indexed="30"/>
      </right>
      <top style="medium">
        <color indexed="56"/>
      </top>
      <bottom style="thin">
        <color indexed="56"/>
      </bottom>
    </border>
    <border>
      <left style="thin">
        <color indexed="56"/>
      </left>
      <right style="medium">
        <color indexed="30"/>
      </right>
      <top style="thin">
        <color indexed="56"/>
      </top>
      <bottom style="thin">
        <color indexed="56"/>
      </bottom>
    </border>
    <border>
      <left style="thin">
        <color indexed="56"/>
      </left>
      <right style="medium">
        <color indexed="30"/>
      </right>
      <top style="thin">
        <color indexed="56"/>
      </top>
      <bottom style="medium">
        <color indexed="56"/>
      </bottom>
    </border>
    <border>
      <left>
        <color indexed="63"/>
      </left>
      <right style="thin">
        <color indexed="8"/>
      </right>
      <top>
        <color indexed="63"/>
      </top>
      <bottom style="thin">
        <color indexed="30"/>
      </bottom>
    </border>
    <border>
      <left>
        <color indexed="63"/>
      </left>
      <right style="thin">
        <color indexed="8"/>
      </right>
      <top style="thin">
        <color indexed="8"/>
      </top>
      <bottom style="thin">
        <color indexed="8"/>
      </bottom>
    </border>
    <border>
      <left style="thin">
        <color indexed="30"/>
      </left>
      <right>
        <color indexed="63"/>
      </right>
      <top style="thin">
        <color indexed="30"/>
      </top>
      <bottom style="thin">
        <color indexed="30"/>
      </bottom>
    </border>
    <border>
      <left>
        <color indexed="63"/>
      </left>
      <right style="thin">
        <color indexed="56"/>
      </right>
      <top style="thin">
        <color indexed="56"/>
      </top>
      <bottom style="thin">
        <color indexed="56"/>
      </bottom>
    </border>
    <border>
      <left>
        <color indexed="63"/>
      </left>
      <right style="thin">
        <color indexed="8"/>
      </right>
      <top>
        <color indexed="63"/>
      </top>
      <bottom>
        <color indexed="63"/>
      </bottom>
    </border>
    <border>
      <left style="thin">
        <color indexed="56"/>
      </left>
      <right style="thin">
        <color indexed="8"/>
      </right>
      <top style="thin">
        <color indexed="56"/>
      </top>
      <bottom style="thin">
        <color indexed="56"/>
      </bottom>
    </border>
    <border>
      <left>
        <color indexed="63"/>
      </left>
      <right>
        <color indexed="63"/>
      </right>
      <top style="thin">
        <color indexed="30"/>
      </top>
      <bottom>
        <color indexed="63"/>
      </bottom>
    </border>
    <border>
      <left style="thin">
        <color indexed="30"/>
      </left>
      <right style="thin">
        <color indexed="30"/>
      </right>
      <top>
        <color indexed="63"/>
      </top>
      <bottom>
        <color indexed="63"/>
      </bottom>
    </border>
    <border>
      <left style="thin">
        <color indexed="56"/>
      </left>
      <right style="thin">
        <color indexed="56"/>
      </right>
      <top style="thin">
        <color indexed="56"/>
      </top>
      <bottom>
        <color indexed="63"/>
      </bottom>
    </border>
    <border>
      <left>
        <color indexed="63"/>
      </left>
      <right>
        <color indexed="63"/>
      </right>
      <top>
        <color indexed="63"/>
      </top>
      <bottom style="thin">
        <color indexed="30"/>
      </bottom>
    </border>
    <border>
      <left>
        <color indexed="63"/>
      </left>
      <right>
        <color indexed="63"/>
      </right>
      <top style="thin">
        <color indexed="30"/>
      </top>
      <bottom style="thin">
        <color indexed="30"/>
      </bottom>
    </border>
    <border>
      <left>
        <color indexed="63"/>
      </left>
      <right style="thin">
        <color indexed="22"/>
      </right>
      <top style="thin">
        <color indexed="22"/>
      </top>
      <bottom>
        <color indexed="63"/>
      </bottom>
    </border>
    <border>
      <left style="thin">
        <color indexed="8"/>
      </left>
      <right style="thin">
        <color indexed="8"/>
      </right>
      <top style="thin">
        <color indexed="8"/>
      </top>
      <bottom>
        <color indexed="63"/>
      </bottom>
    </border>
    <border>
      <left style="thin">
        <color indexed="30"/>
      </left>
      <right>
        <color indexed="63"/>
      </right>
      <top>
        <color indexed="63"/>
      </top>
      <bottom>
        <color indexed="63"/>
      </bottom>
    </border>
    <border>
      <left style="thin">
        <color indexed="30"/>
      </left>
      <right style="thin">
        <color indexed="30"/>
      </right>
      <top>
        <color indexed="63"/>
      </top>
      <bottom style="thin">
        <color indexed="30"/>
      </bottom>
    </border>
    <border>
      <left>
        <color indexed="63"/>
      </left>
      <right style="thin">
        <color indexed="22"/>
      </right>
      <top style="thin">
        <color indexed="30"/>
      </top>
      <bottom>
        <color indexed="63"/>
      </bottom>
    </border>
    <border>
      <left>
        <color indexed="63"/>
      </left>
      <right>
        <color indexed="63"/>
      </right>
      <top style="thin">
        <color indexed="22"/>
      </top>
      <bottom>
        <color indexed="63"/>
      </bottom>
    </border>
  </borders>
  <cellStyleXfs count="94">
    <xf numFmtId="0" fontId="0" fillId="2"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7" fillId="0" borderId="0" applyNumberFormat="0" applyFill="0" applyBorder="0" applyAlignment="0" applyProtection="0"/>
    <xf numFmtId="0" fontId="68" fillId="27" borderId="1" applyNumberFormat="0" applyAlignment="0" applyProtection="0"/>
    <xf numFmtId="0" fontId="69" fillId="0" borderId="2" applyNumberFormat="0" applyFill="0" applyAlignment="0" applyProtection="0"/>
    <xf numFmtId="49" fontId="1" fillId="28" borderId="3">
      <alignment vertical="top" wrapText="1"/>
      <protection/>
    </xf>
    <xf numFmtId="49" fontId="1" fillId="29" borderId="3">
      <alignment vertical="top" wrapText="1"/>
      <protection/>
    </xf>
    <xf numFmtId="49" fontId="1" fillId="28" borderId="3">
      <alignment vertical="top" wrapText="1"/>
      <protection/>
    </xf>
    <xf numFmtId="0" fontId="10" fillId="0" borderId="0">
      <alignment vertical="top"/>
      <protection/>
    </xf>
    <xf numFmtId="49" fontId="1" fillId="0" borderId="0">
      <alignment vertical="top" wrapText="1"/>
      <protection/>
    </xf>
    <xf numFmtId="49" fontId="1" fillId="0" borderId="0">
      <alignment vertical="top" wrapText="1"/>
      <protection/>
    </xf>
    <xf numFmtId="49" fontId="1" fillId="0" borderId="0">
      <alignment vertical="top" wrapText="1"/>
      <protection/>
    </xf>
    <xf numFmtId="3" fontId="7" fillId="0" borderId="3">
      <alignment horizontal="right" vertical="top"/>
      <protection/>
    </xf>
    <xf numFmtId="3" fontId="11" fillId="0" borderId="3">
      <alignment horizontal="right" vertical="top"/>
      <protection/>
    </xf>
    <xf numFmtId="164" fontId="7" fillId="0" borderId="4">
      <alignment/>
      <protection/>
    </xf>
    <xf numFmtId="164" fontId="11" fillId="0" borderId="4">
      <alignment/>
      <protection/>
    </xf>
    <xf numFmtId="0" fontId="5" fillId="30" borderId="5">
      <alignment horizontal="center" vertical="top" wrapText="1"/>
      <protection/>
    </xf>
    <xf numFmtId="0" fontId="5" fillId="30" borderId="5">
      <alignment horizontal="center" vertical="top" wrapText="1"/>
      <protection/>
    </xf>
    <xf numFmtId="0" fontId="16" fillId="30" borderId="5">
      <alignment horizontal="center" vertical="top" wrapText="1"/>
      <protection/>
    </xf>
    <xf numFmtId="0" fontId="6" fillId="31" borderId="3">
      <alignment vertical="top" wrapText="1"/>
      <protection/>
    </xf>
    <xf numFmtId="0" fontId="6" fillId="32" borderId="3">
      <alignment vertical="top" wrapText="1"/>
      <protection/>
    </xf>
    <xf numFmtId="0" fontId="19" fillId="31" borderId="3">
      <alignment vertical="top" wrapText="1"/>
      <protection/>
    </xf>
    <xf numFmtId="0" fontId="3" fillId="0" borderId="0">
      <alignment vertical="top" wrapText="1"/>
      <protection/>
    </xf>
    <xf numFmtId="0" fontId="4" fillId="0" borderId="0">
      <alignment horizontal="left" vertical="top"/>
      <protection/>
    </xf>
    <xf numFmtId="0" fontId="70" fillId="33" borderId="1" applyNumberFormat="0" applyAlignment="0" applyProtection="0"/>
    <xf numFmtId="0" fontId="10" fillId="0" borderId="0">
      <alignment vertical="top"/>
      <protection/>
    </xf>
    <xf numFmtId="0" fontId="71" fillId="34" borderId="0" applyNumberFormat="0" applyBorder="0" applyAlignment="0" applyProtection="0"/>
    <xf numFmtId="0" fontId="47" fillId="0" borderId="0" applyNumberFormat="0" applyFill="0" applyBorder="0" applyAlignment="0" applyProtection="0"/>
    <xf numFmtId="0" fontId="72" fillId="2" borderId="0" applyNumberFormat="0" applyFill="0" applyBorder="0" applyAlignment="0" applyProtection="0"/>
    <xf numFmtId="0" fontId="2" fillId="0" borderId="0">
      <alignment/>
      <protection/>
    </xf>
    <xf numFmtId="0" fontId="5" fillId="35" borderId="3">
      <alignment/>
      <protection/>
    </xf>
    <xf numFmtId="0" fontId="5" fillId="36" borderId="3">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3" fillId="37" borderId="0" applyNumberFormat="0" applyBorder="0" applyAlignment="0" applyProtection="0"/>
    <xf numFmtId="0" fontId="1" fillId="0" borderId="0">
      <alignment/>
      <protection/>
    </xf>
    <xf numFmtId="0" fontId="0" fillId="2" borderId="0">
      <alignment vertical="top"/>
      <protection/>
    </xf>
    <xf numFmtId="0" fontId="1" fillId="0" borderId="0">
      <alignment/>
      <protection/>
    </xf>
    <xf numFmtId="0" fontId="1" fillId="0" borderId="0">
      <alignment/>
      <protection/>
    </xf>
    <xf numFmtId="0" fontId="1" fillId="0" borderId="0">
      <alignment/>
      <protection/>
    </xf>
    <xf numFmtId="0" fontId="16" fillId="0" borderId="0">
      <alignment/>
      <protection/>
    </xf>
    <xf numFmtId="165" fontId="9" fillId="0" borderId="0">
      <alignment horizontal="right"/>
      <protection/>
    </xf>
    <xf numFmtId="9" fontId="1" fillId="0" borderId="0" applyFont="0" applyFill="0" applyBorder="0" applyAlignment="0" applyProtection="0"/>
    <xf numFmtId="0" fontId="74" fillId="38" borderId="0" applyNumberFormat="0" applyBorder="0" applyAlignment="0" applyProtection="0"/>
    <xf numFmtId="0" fontId="75" fillId="27" borderId="6" applyNumberFormat="0" applyAlignment="0" applyProtection="0"/>
    <xf numFmtId="0" fontId="3" fillId="0" borderId="0">
      <alignment vertical="top" wrapText="1"/>
      <protection/>
    </xf>
    <xf numFmtId="0" fontId="3" fillId="0" borderId="0">
      <alignment vertical="top" wrapText="1"/>
      <protection/>
    </xf>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79" fillId="0" borderId="8" applyNumberFormat="0" applyFill="0" applyAlignment="0" applyProtection="0"/>
    <xf numFmtId="0" fontId="80" fillId="0" borderId="9" applyNumberFormat="0" applyFill="0" applyAlignment="0" applyProtection="0"/>
    <xf numFmtId="0" fontId="80" fillId="0" borderId="0" applyNumberFormat="0" applyFill="0" applyBorder="0" applyAlignment="0" applyProtection="0"/>
    <xf numFmtId="0" fontId="81" fillId="0" borderId="10" applyNumberFormat="0" applyFill="0" applyAlignment="0" applyProtection="0"/>
    <xf numFmtId="0" fontId="82" fillId="39" borderId="11" applyNumberFormat="0" applyAlignment="0" applyProtection="0"/>
  </cellStyleXfs>
  <cellXfs count="306">
    <xf numFmtId="0" fontId="0" fillId="2" borderId="0" xfId="0" applyAlignment="1">
      <alignment vertical="top"/>
    </xf>
    <xf numFmtId="0" fontId="5" fillId="35" borderId="12" xfId="67" applyFont="1" applyBorder="1" applyAlignment="1">
      <alignment vertical="center"/>
      <protection/>
    </xf>
    <xf numFmtId="0" fontId="0" fillId="40" borderId="0" xfId="0" applyFill="1" applyAlignment="1">
      <alignment vertical="top"/>
    </xf>
    <xf numFmtId="0" fontId="2" fillId="40" borderId="0" xfId="66" applyFont="1" applyFill="1" applyAlignment="1">
      <alignment vertical="center"/>
      <protection/>
    </xf>
    <xf numFmtId="0" fontId="3" fillId="40" borderId="0" xfId="84" applyFont="1" applyFill="1" applyAlignment="1">
      <alignment vertical="top"/>
      <protection/>
    </xf>
    <xf numFmtId="0" fontId="3" fillId="40" borderId="0" xfId="84" applyFont="1" applyFill="1" applyAlignment="1">
      <alignment horizontal="right" vertical="top"/>
      <protection/>
    </xf>
    <xf numFmtId="0" fontId="4" fillId="40" borderId="0" xfId="60" applyFont="1" applyFill="1" applyAlignment="1">
      <alignment horizontal="left" vertical="top"/>
      <protection/>
    </xf>
    <xf numFmtId="49" fontId="0" fillId="40" borderId="0" xfId="46" applyFont="1" applyFill="1" applyAlignment="1">
      <alignment vertical="top" wrapText="1"/>
      <protection/>
    </xf>
    <xf numFmtId="0" fontId="0" fillId="40" borderId="0" xfId="0" applyFont="1" applyFill="1" applyAlignment="1">
      <alignment vertical="top"/>
    </xf>
    <xf numFmtId="49" fontId="1" fillId="41" borderId="13" xfId="42" applyFill="1" applyBorder="1" applyAlignment="1">
      <alignment vertical="top"/>
      <protection/>
    </xf>
    <xf numFmtId="0" fontId="5" fillId="30" borderId="14" xfId="53" applyFont="1" applyBorder="1" applyAlignment="1">
      <alignment horizontal="center" vertical="center" wrapText="1"/>
      <protection/>
    </xf>
    <xf numFmtId="0" fontId="6" fillId="31" borderId="3" xfId="56" applyFont="1" applyFill="1" applyAlignment="1">
      <alignment vertical="center" wrapText="1"/>
      <protection/>
    </xf>
    <xf numFmtId="3" fontId="7" fillId="40" borderId="4" xfId="49" applyFill="1" applyBorder="1" applyAlignment="1">
      <alignment horizontal="right" vertical="center"/>
      <protection/>
    </xf>
    <xf numFmtId="164" fontId="7" fillId="40" borderId="4" xfId="51" applyFill="1" applyBorder="1" applyAlignment="1">
      <alignment vertical="center"/>
      <protection/>
    </xf>
    <xf numFmtId="165" fontId="8" fillId="40" borderId="0" xfId="80" applyFont="1" applyFill="1" applyAlignment="1">
      <alignment horizontal="right" vertical="center"/>
      <protection/>
    </xf>
    <xf numFmtId="0" fontId="10" fillId="40" borderId="0" xfId="45" applyFont="1" applyFill="1" applyAlignment="1">
      <alignment vertical="center"/>
      <protection/>
    </xf>
    <xf numFmtId="0" fontId="0" fillId="2" borderId="0" xfId="0" applyAlignment="1">
      <alignment vertical="top"/>
    </xf>
    <xf numFmtId="0" fontId="5" fillId="36" borderId="15" xfId="68" applyFont="1" applyBorder="1" applyAlignment="1">
      <alignment vertical="top"/>
      <protection/>
    </xf>
    <xf numFmtId="0" fontId="5" fillId="36" borderId="16" xfId="68" applyBorder="1" applyAlignment="1">
      <alignment vertical="top"/>
      <protection/>
    </xf>
    <xf numFmtId="0" fontId="5" fillId="36" borderId="17" xfId="68" applyBorder="1" applyAlignment="1">
      <alignment vertical="top"/>
      <protection/>
    </xf>
    <xf numFmtId="3" fontId="7" fillId="40" borderId="18" xfId="49" applyFill="1" applyBorder="1" applyAlignment="1">
      <alignment horizontal="right" vertical="center"/>
      <protection/>
    </xf>
    <xf numFmtId="164" fontId="7" fillId="40" borderId="4" xfId="49" applyNumberFormat="1" applyFill="1" applyBorder="1" applyAlignment="1">
      <alignment horizontal="right" vertical="center"/>
      <protection/>
    </xf>
    <xf numFmtId="164" fontId="7" fillId="40" borderId="4" xfId="51" applyNumberFormat="1" applyFill="1" applyBorder="1" applyAlignment="1">
      <alignment vertical="center"/>
      <protection/>
    </xf>
    <xf numFmtId="0" fontId="5" fillId="36" borderId="19" xfId="68" applyFont="1" applyBorder="1" applyAlignment="1">
      <alignment vertical="top"/>
      <protection/>
    </xf>
    <xf numFmtId="3" fontId="11" fillId="40" borderId="18" xfId="50" applyFill="1" applyBorder="1" applyAlignment="1">
      <alignment horizontal="right" vertical="center"/>
      <protection/>
    </xf>
    <xf numFmtId="3" fontId="11" fillId="40" borderId="4" xfId="50" applyFill="1" applyBorder="1" applyAlignment="1">
      <alignment horizontal="right" vertical="center"/>
      <protection/>
    </xf>
    <xf numFmtId="164" fontId="11" fillId="40" borderId="4" xfId="52" applyFill="1" applyBorder="1" applyAlignment="1">
      <alignment vertical="center"/>
      <protection/>
    </xf>
    <xf numFmtId="0" fontId="12" fillId="40" borderId="0" xfId="0" applyFont="1" applyFill="1" applyAlignment="1">
      <alignment vertical="top"/>
    </xf>
    <xf numFmtId="0" fontId="6" fillId="31" borderId="3" xfId="56" applyFont="1" applyFill="1" applyAlignment="1">
      <alignment horizontal="left" vertical="center" wrapText="1" indent="1"/>
      <protection/>
    </xf>
    <xf numFmtId="0" fontId="13" fillId="40" borderId="0" xfId="84" applyFont="1" applyFill="1" applyAlignment="1">
      <alignment vertical="top"/>
      <protection/>
    </xf>
    <xf numFmtId="0" fontId="5" fillId="36" borderId="20" xfId="68" applyBorder="1" applyAlignment="1">
      <alignment vertical="top"/>
      <protection/>
    </xf>
    <xf numFmtId="0" fontId="5" fillId="36" borderId="21" xfId="68" applyBorder="1" applyAlignment="1">
      <alignment vertical="top"/>
      <protection/>
    </xf>
    <xf numFmtId="3" fontId="7" fillId="40" borderId="4" xfId="49" applyFont="1" applyFill="1" applyBorder="1" applyAlignment="1">
      <alignment horizontal="right" vertical="center"/>
      <protection/>
    </xf>
    <xf numFmtId="3" fontId="11" fillId="40" borderId="18" xfId="49" applyFont="1" applyFill="1" applyBorder="1" applyAlignment="1">
      <alignment horizontal="right" vertical="center"/>
      <protection/>
    </xf>
    <xf numFmtId="3" fontId="11" fillId="40" borderId="4" xfId="49" applyFont="1" applyFill="1" applyBorder="1" applyAlignment="1">
      <alignment horizontal="right" vertical="center"/>
      <protection/>
    </xf>
    <xf numFmtId="164" fontId="11" fillId="40" borderId="18" xfId="50" applyNumberFormat="1" applyFill="1" applyBorder="1" applyAlignment="1">
      <alignment horizontal="right" vertical="center"/>
      <protection/>
    </xf>
    <xf numFmtId="164" fontId="11" fillId="40" borderId="4" xfId="51" applyFont="1" applyFill="1" applyBorder="1" applyAlignment="1">
      <alignment vertical="center"/>
      <protection/>
    </xf>
    <xf numFmtId="165" fontId="8" fillId="40" borderId="0" xfId="80" applyFont="1" applyFill="1" applyAlignment="1">
      <alignment horizontal="right" vertical="top"/>
      <protection/>
    </xf>
    <xf numFmtId="0" fontId="10" fillId="40" borderId="0" xfId="45" applyFont="1" applyFill="1" applyAlignment="1">
      <alignment vertical="top"/>
      <protection/>
    </xf>
    <xf numFmtId="0" fontId="14" fillId="40" borderId="0" xfId="45" applyFont="1" applyFill="1" applyAlignment="1">
      <alignment horizontal="right" vertical="top"/>
      <protection/>
    </xf>
    <xf numFmtId="0" fontId="0" fillId="40" borderId="0" xfId="77" applyFont="1" applyFill="1" applyAlignment="1">
      <alignment vertical="top"/>
      <protection/>
    </xf>
    <xf numFmtId="0" fontId="15" fillId="40" borderId="0" xfId="45" applyFont="1" applyFill="1" applyAlignment="1">
      <alignment vertical="top"/>
      <protection/>
    </xf>
    <xf numFmtId="0" fontId="0" fillId="2" borderId="0" xfId="0" applyFill="1" applyAlignment="1">
      <alignment vertical="top"/>
    </xf>
    <xf numFmtId="0" fontId="16" fillId="40" borderId="0" xfId="79" applyFont="1" applyFill="1" applyAlignment="1">
      <alignment vertical="center"/>
      <protection/>
    </xf>
    <xf numFmtId="0" fontId="17" fillId="40" borderId="0" xfId="76" applyFont="1" applyFill="1" applyAlignment="1">
      <alignment vertical="center"/>
      <protection/>
    </xf>
    <xf numFmtId="0" fontId="18" fillId="2" borderId="0" xfId="85" applyFont="1" applyFill="1" applyAlignment="1">
      <alignment horizontal="right" vertical="center"/>
      <protection/>
    </xf>
    <xf numFmtId="0" fontId="3" fillId="2" borderId="0" xfId="85" applyFont="1" applyFill="1" applyAlignment="1">
      <alignment vertical="center"/>
      <protection/>
    </xf>
    <xf numFmtId="0" fontId="4" fillId="2" borderId="0" xfId="60" applyFont="1" applyFill="1" applyAlignment="1">
      <alignment horizontal="left" vertical="center"/>
      <protection/>
    </xf>
    <xf numFmtId="0" fontId="18" fillId="2" borderId="0" xfId="85" applyFont="1" applyFill="1" applyAlignment="1">
      <alignment vertical="center"/>
      <protection/>
    </xf>
    <xf numFmtId="49" fontId="0" fillId="2" borderId="0" xfId="48" applyFont="1" applyFill="1" applyAlignment="1">
      <alignment vertical="center" wrapText="1"/>
      <protection/>
    </xf>
    <xf numFmtId="0" fontId="0" fillId="2" borderId="0" xfId="75" applyFont="1" applyFill="1" applyAlignment="1">
      <alignment vertical="center"/>
      <protection/>
    </xf>
    <xf numFmtId="49" fontId="1" fillId="2" borderId="22" xfId="44" applyFont="1" applyFill="1" applyBorder="1" applyAlignment="1">
      <alignment vertical="center" wrapText="1"/>
      <protection/>
    </xf>
    <xf numFmtId="0" fontId="5" fillId="30" borderId="23" xfId="54" applyFont="1" applyBorder="1" applyAlignment="1">
      <alignment horizontal="centerContinuous" vertical="center" wrapText="1"/>
      <protection/>
    </xf>
    <xf numFmtId="0" fontId="19" fillId="31" borderId="24" xfId="56" applyFont="1" applyBorder="1" applyAlignment="1">
      <alignment vertical="center" wrapText="1"/>
      <protection/>
    </xf>
    <xf numFmtId="0" fontId="6" fillId="42" borderId="25" xfId="56" applyFont="1" applyFill="1" applyBorder="1" applyAlignment="1">
      <alignment horizontal="left" vertical="center" wrapText="1" indent="5"/>
      <protection/>
    </xf>
    <xf numFmtId="0" fontId="20" fillId="31" borderId="24" xfId="56" applyFont="1" applyBorder="1" applyAlignment="1">
      <alignment horizontal="left" vertical="center" wrapText="1" indent="2"/>
      <protection/>
    </xf>
    <xf numFmtId="0" fontId="22" fillId="42" borderId="25" xfId="56" applyFont="1" applyFill="1" applyBorder="1" applyAlignment="1">
      <alignment horizontal="left" vertical="center" wrapText="1" indent="5"/>
      <protection/>
    </xf>
    <xf numFmtId="0" fontId="24" fillId="31" borderId="24" xfId="56" applyFont="1" applyBorder="1" applyAlignment="1">
      <alignment horizontal="left" vertical="center" wrapText="1" indent="4"/>
      <protection/>
    </xf>
    <xf numFmtId="0" fontId="22" fillId="42" borderId="26" xfId="56" applyFont="1" applyFill="1" applyBorder="1" applyAlignment="1">
      <alignment horizontal="left" vertical="center" wrapText="1" indent="5"/>
      <protection/>
    </xf>
    <xf numFmtId="0" fontId="0" fillId="40" borderId="0" xfId="0" applyFont="1" applyFill="1" applyAlignment="1">
      <alignment vertical="top"/>
    </xf>
    <xf numFmtId="0" fontId="27" fillId="40" borderId="0" xfId="59" applyFont="1" applyFill="1" applyAlignment="1">
      <alignment vertical="center"/>
      <protection/>
    </xf>
    <xf numFmtId="0" fontId="4" fillId="40" borderId="0" xfId="60" applyFont="1" applyFill="1" applyAlignment="1">
      <alignment horizontal="left" vertical="center"/>
      <protection/>
    </xf>
    <xf numFmtId="0" fontId="27" fillId="40" borderId="0" xfId="84" applyFont="1" applyFill="1" applyAlignment="1">
      <alignment vertical="center"/>
      <protection/>
    </xf>
    <xf numFmtId="49" fontId="0" fillId="40" borderId="0" xfId="46" applyFont="1" applyFill="1" applyAlignment="1">
      <alignment vertical="center"/>
      <protection/>
    </xf>
    <xf numFmtId="0" fontId="0" fillId="40" borderId="0" xfId="0" applyFont="1" applyFill="1" applyAlignment="1">
      <alignment vertical="top"/>
    </xf>
    <xf numFmtId="0" fontId="17" fillId="40" borderId="0" xfId="66" applyFont="1" applyFill="1" applyAlignment="1">
      <alignment vertical="center"/>
      <protection/>
    </xf>
    <xf numFmtId="0" fontId="15" fillId="40" borderId="0" xfId="45" applyFont="1" applyFill="1" applyAlignment="1">
      <alignment vertical="center"/>
      <protection/>
    </xf>
    <xf numFmtId="0" fontId="10" fillId="40" borderId="0" xfId="45" applyFont="1" applyFill="1" applyAlignment="1">
      <alignment horizontal="left" vertical="center" indent="3"/>
      <protection/>
    </xf>
    <xf numFmtId="0" fontId="29" fillId="40" borderId="0" xfId="0" applyFont="1" applyFill="1" applyAlignment="1">
      <alignment vertical="center"/>
    </xf>
    <xf numFmtId="0" fontId="29" fillId="40" borderId="0" xfId="0" applyFont="1" applyFill="1" applyAlignment="1">
      <alignment vertical="top"/>
    </xf>
    <xf numFmtId="0" fontId="27" fillId="40" borderId="0" xfId="59" applyFont="1" applyFill="1" applyAlignment="1">
      <alignment vertical="top"/>
      <protection/>
    </xf>
    <xf numFmtId="0" fontId="0" fillId="2" borderId="0" xfId="0" applyFill="1" applyAlignment="1">
      <alignment vertical="top"/>
    </xf>
    <xf numFmtId="0" fontId="27" fillId="40" borderId="0" xfId="84" applyFont="1" applyFill="1" applyAlignment="1">
      <alignment vertical="top"/>
      <protection/>
    </xf>
    <xf numFmtId="49" fontId="0" fillId="40" borderId="0" xfId="46" applyFont="1" applyFill="1" applyAlignment="1">
      <alignment vertical="top"/>
      <protection/>
    </xf>
    <xf numFmtId="0" fontId="12" fillId="40" borderId="0" xfId="76" applyFont="1" applyFill="1" applyAlignment="1">
      <alignment vertical="center"/>
      <protection/>
    </xf>
    <xf numFmtId="0" fontId="0" fillId="40" borderId="0" xfId="76" applyFont="1" applyFill="1" applyAlignment="1">
      <alignment vertical="center"/>
      <protection/>
    </xf>
    <xf numFmtId="0" fontId="17" fillId="43" borderId="0" xfId="66" applyFont="1" applyFill="1" applyAlignment="1">
      <alignment vertical="center"/>
      <protection/>
    </xf>
    <xf numFmtId="0" fontId="0" fillId="40" borderId="0" xfId="76" applyFont="1" applyFill="1">
      <alignment/>
      <protection/>
    </xf>
    <xf numFmtId="0" fontId="6" fillId="42" borderId="26" xfId="56" applyFont="1" applyFill="1" applyBorder="1" applyAlignment="1">
      <alignment horizontal="left" vertical="center" wrapText="1" indent="5"/>
      <protection/>
    </xf>
    <xf numFmtId="0" fontId="22" fillId="42" borderId="27" xfId="56" applyFont="1" applyFill="1" applyBorder="1" applyAlignment="1">
      <alignment horizontal="left" vertical="center" wrapText="1" indent="5"/>
      <protection/>
    </xf>
    <xf numFmtId="0" fontId="0" fillId="40" borderId="0" xfId="76" applyFont="1" applyFill="1" applyBorder="1" applyAlignment="1">
      <alignment vertical="center"/>
      <protection/>
    </xf>
    <xf numFmtId="0" fontId="5" fillId="40" borderId="0" xfId="76" applyFont="1" applyFill="1">
      <alignment/>
      <protection/>
    </xf>
    <xf numFmtId="0" fontId="5" fillId="40" borderId="0" xfId="76" applyFont="1" applyFill="1" applyAlignment="1">
      <alignment vertical="center"/>
      <protection/>
    </xf>
    <xf numFmtId="0" fontId="16" fillId="40" borderId="0" xfId="76" applyFont="1" applyFill="1" applyAlignment="1">
      <alignment vertical="center"/>
      <protection/>
    </xf>
    <xf numFmtId="0" fontId="0" fillId="40" borderId="0" xfId="0" applyFont="1" applyFill="1" applyAlignment="1">
      <alignment vertical="top"/>
    </xf>
    <xf numFmtId="0" fontId="0" fillId="40" borderId="0" xfId="76" applyFont="1" applyFill="1" applyAlignment="1">
      <alignment vertical="top"/>
      <protection/>
    </xf>
    <xf numFmtId="0" fontId="30" fillId="40" borderId="0" xfId="0" applyFont="1" applyFill="1" applyAlignment="1">
      <alignment vertical="top"/>
    </xf>
    <xf numFmtId="0" fontId="5" fillId="40" borderId="0" xfId="76" applyFont="1" applyFill="1" applyAlignment="1">
      <alignment vertical="top"/>
      <protection/>
    </xf>
    <xf numFmtId="0" fontId="5" fillId="40" borderId="0" xfId="76" applyFont="1" applyFill="1" applyBorder="1" applyAlignment="1">
      <alignment vertical="top"/>
      <protection/>
    </xf>
    <xf numFmtId="0" fontId="10" fillId="43" borderId="0" xfId="45" applyFont="1" applyFill="1" applyAlignment="1">
      <alignment vertical="center"/>
      <protection/>
    </xf>
    <xf numFmtId="0" fontId="1" fillId="43" borderId="0" xfId="78" applyFill="1">
      <alignment/>
      <protection/>
    </xf>
    <xf numFmtId="0" fontId="14" fillId="43" borderId="0" xfId="45" applyFont="1" applyFill="1" applyAlignment="1">
      <alignment horizontal="right" vertical="center"/>
      <protection/>
    </xf>
    <xf numFmtId="0" fontId="15" fillId="43" borderId="0" xfId="45" applyFont="1" applyFill="1" applyAlignment="1">
      <alignment vertical="center"/>
      <protection/>
    </xf>
    <xf numFmtId="3" fontId="11" fillId="2" borderId="28" xfId="49" applyFont="1" applyFill="1" applyBorder="1" applyAlignment="1">
      <alignment horizontal="right" vertical="center"/>
      <protection/>
    </xf>
    <xf numFmtId="3" fontId="7" fillId="2" borderId="4" xfId="49" applyFont="1" applyFill="1" applyBorder="1" applyAlignment="1">
      <alignment horizontal="right" vertical="center"/>
      <protection/>
    </xf>
    <xf numFmtId="3" fontId="21" fillId="2" borderId="28" xfId="49" applyFont="1" applyFill="1" applyBorder="1" applyAlignment="1">
      <alignment horizontal="right" vertical="center"/>
      <protection/>
    </xf>
    <xf numFmtId="3" fontId="23" fillId="2" borderId="4" xfId="49" applyFont="1" applyFill="1" applyBorder="1" applyAlignment="1">
      <alignment horizontal="right" vertical="center"/>
      <protection/>
    </xf>
    <xf numFmtId="3" fontId="25" fillId="2" borderId="28" xfId="49" applyFont="1" applyFill="1" applyBorder="1" applyAlignment="1">
      <alignment horizontal="right" vertical="center"/>
      <protection/>
    </xf>
    <xf numFmtId="3" fontId="26" fillId="2" borderId="4" xfId="49" applyFont="1" applyFill="1" applyBorder="1" applyAlignment="1">
      <alignment horizontal="right" vertical="center"/>
      <protection/>
    </xf>
    <xf numFmtId="164" fontId="11" fillId="2" borderId="28" xfId="49" applyNumberFormat="1" applyFont="1" applyFill="1" applyBorder="1" applyAlignment="1">
      <alignment horizontal="right" vertical="center"/>
      <protection/>
    </xf>
    <xf numFmtId="164" fontId="7" fillId="2" borderId="4" xfId="49" applyNumberFormat="1" applyFont="1" applyFill="1" applyBorder="1" applyAlignment="1">
      <alignment horizontal="right" vertical="center"/>
      <protection/>
    </xf>
    <xf numFmtId="164" fontId="21" fillId="2" borderId="28" xfId="49" applyNumberFormat="1" applyFont="1" applyFill="1" applyBorder="1" applyAlignment="1">
      <alignment horizontal="right" vertical="center"/>
      <protection/>
    </xf>
    <xf numFmtId="164" fontId="23" fillId="2" borderId="4" xfId="49" applyNumberFormat="1" applyFont="1" applyFill="1" applyBorder="1" applyAlignment="1">
      <alignment horizontal="right" vertical="center"/>
      <protection/>
    </xf>
    <xf numFmtId="164" fontId="23" fillId="2" borderId="29" xfId="49" applyNumberFormat="1" applyFont="1" applyFill="1" applyBorder="1" applyAlignment="1">
      <alignment horizontal="right" vertical="center"/>
      <protection/>
    </xf>
    <xf numFmtId="3" fontId="7" fillId="2" borderId="29" xfId="49" applyFont="1" applyFill="1" applyBorder="1" applyAlignment="1">
      <alignment horizontal="right" vertical="center"/>
      <protection/>
    </xf>
    <xf numFmtId="164" fontId="7" fillId="2" borderId="29" xfId="49" applyNumberFormat="1" applyFont="1" applyFill="1" applyBorder="1" applyAlignment="1">
      <alignment horizontal="right" vertical="center"/>
      <protection/>
    </xf>
    <xf numFmtId="3" fontId="11" fillId="2" borderId="30" xfId="49" applyFont="1" applyFill="1" applyBorder="1" applyAlignment="1">
      <alignment horizontal="right" vertical="center"/>
      <protection/>
    </xf>
    <xf numFmtId="3" fontId="7" fillId="2" borderId="31" xfId="49" applyFont="1" applyFill="1" applyBorder="1" applyAlignment="1">
      <alignment horizontal="right" vertical="center"/>
      <protection/>
    </xf>
    <xf numFmtId="3" fontId="21" fillId="2" borderId="30" xfId="49" applyFont="1" applyFill="1" applyBorder="1" applyAlignment="1">
      <alignment horizontal="right" vertical="center"/>
      <protection/>
    </xf>
    <xf numFmtId="3" fontId="23" fillId="2" borderId="31" xfId="49" applyFont="1" applyFill="1" applyBorder="1" applyAlignment="1">
      <alignment horizontal="right" vertical="center"/>
      <protection/>
    </xf>
    <xf numFmtId="3" fontId="25" fillId="2" borderId="30" xfId="49" applyFont="1" applyFill="1" applyBorder="1" applyAlignment="1">
      <alignment horizontal="right" vertical="center"/>
      <protection/>
    </xf>
    <xf numFmtId="3" fontId="26" fillId="2" borderId="31" xfId="49" applyFont="1" applyFill="1" applyBorder="1" applyAlignment="1">
      <alignment horizontal="right" vertical="center"/>
      <protection/>
    </xf>
    <xf numFmtId="164" fontId="11" fillId="2" borderId="30" xfId="49" applyNumberFormat="1" applyFont="1" applyFill="1" applyBorder="1" applyAlignment="1">
      <alignment horizontal="right" vertical="center"/>
      <protection/>
    </xf>
    <xf numFmtId="164" fontId="7" fillId="2" borderId="31" xfId="49" applyNumberFormat="1" applyFont="1" applyFill="1" applyBorder="1" applyAlignment="1">
      <alignment horizontal="right" vertical="center"/>
      <protection/>
    </xf>
    <xf numFmtId="164" fontId="21" fillId="2" borderId="30" xfId="49" applyNumberFormat="1" applyFont="1" applyFill="1" applyBorder="1" applyAlignment="1">
      <alignment horizontal="right" vertical="center"/>
      <protection/>
    </xf>
    <xf numFmtId="164" fontId="23" fillId="2" borderId="31" xfId="49" applyNumberFormat="1" applyFont="1" applyFill="1" applyBorder="1" applyAlignment="1">
      <alignment horizontal="right" vertical="center"/>
      <protection/>
    </xf>
    <xf numFmtId="164" fontId="23" fillId="2" borderId="32" xfId="49" applyNumberFormat="1" applyFont="1" applyFill="1" applyBorder="1" applyAlignment="1">
      <alignment horizontal="right" vertical="center"/>
      <protection/>
    </xf>
    <xf numFmtId="0" fontId="2" fillId="0" borderId="0" xfId="66" applyFont="1" applyAlignment="1">
      <alignment vertical="center"/>
      <protection/>
    </xf>
    <xf numFmtId="0" fontId="3" fillId="0" borderId="0" xfId="59" applyFont="1" applyAlignment="1">
      <alignment vertical="center" wrapText="1"/>
      <protection/>
    </xf>
    <xf numFmtId="0" fontId="3" fillId="0" borderId="0" xfId="84" applyFont="1" applyAlignment="1">
      <alignment vertical="center"/>
      <protection/>
    </xf>
    <xf numFmtId="49" fontId="1" fillId="0" borderId="33" xfId="42" applyFill="1" applyBorder="1" applyAlignment="1">
      <alignment vertical="center" wrapText="1"/>
      <protection/>
    </xf>
    <xf numFmtId="0" fontId="5" fillId="30" borderId="34" xfId="53" applyBorder="1" applyAlignment="1">
      <alignment horizontal="center" vertical="center" wrapText="1"/>
      <protection/>
    </xf>
    <xf numFmtId="0" fontId="5" fillId="30" borderId="5" xfId="53" applyAlignment="1">
      <alignment horizontal="center" vertical="center" wrapText="1"/>
      <protection/>
    </xf>
    <xf numFmtId="0" fontId="5" fillId="35" borderId="0" xfId="67" applyBorder="1" applyAlignment="1">
      <alignment vertical="center"/>
      <protection/>
    </xf>
    <xf numFmtId="0" fontId="32" fillId="35" borderId="0" xfId="67" applyFont="1" applyBorder="1" applyAlignment="1">
      <alignment vertical="center"/>
      <protection/>
    </xf>
    <xf numFmtId="0" fontId="6" fillId="31" borderId="35" xfId="56" applyFont="1" applyFill="1" applyBorder="1" applyAlignment="1">
      <alignment vertical="center" wrapText="1"/>
      <protection/>
    </xf>
    <xf numFmtId="3" fontId="7" fillId="0" borderId="36" xfId="49" applyFill="1" applyBorder="1" applyAlignment="1">
      <alignment horizontal="right" vertical="center"/>
      <protection/>
    </xf>
    <xf numFmtId="3" fontId="7" fillId="0" borderId="4" xfId="49" applyFill="1" applyBorder="1" applyAlignment="1">
      <alignment horizontal="right" vertical="center"/>
      <protection/>
    </xf>
    <xf numFmtId="3" fontId="7" fillId="0" borderId="4" xfId="49" applyFont="1" applyFill="1" applyBorder="1" applyAlignment="1">
      <alignment horizontal="right" vertical="center"/>
      <protection/>
    </xf>
    <xf numFmtId="0" fontId="5" fillId="35" borderId="35" xfId="67" applyFont="1" applyFill="1" applyBorder="1" applyAlignment="1">
      <alignment vertical="center"/>
      <protection/>
    </xf>
    <xf numFmtId="0" fontId="5" fillId="35" borderId="0" xfId="67" applyFill="1" applyBorder="1" applyAlignment="1">
      <alignment vertical="center"/>
      <protection/>
    </xf>
    <xf numFmtId="0" fontId="32" fillId="35" borderId="0" xfId="67" applyFont="1" applyFill="1" applyBorder="1" applyAlignment="1">
      <alignment vertical="center"/>
      <protection/>
    </xf>
    <xf numFmtId="3" fontId="7" fillId="0" borderId="34" xfId="49" applyFill="1" applyBorder="1" applyAlignment="1">
      <alignment horizontal="right" vertical="center"/>
      <protection/>
    </xf>
    <xf numFmtId="3" fontId="7" fillId="0" borderId="5" xfId="49" applyFont="1" applyFill="1" applyBorder="1" applyAlignment="1">
      <alignment horizontal="right" vertical="center"/>
      <protection/>
    </xf>
    <xf numFmtId="0" fontId="5" fillId="30" borderId="5" xfId="53" applyBorder="1" applyAlignment="1">
      <alignment horizontal="center" vertical="center" wrapText="1"/>
      <protection/>
    </xf>
    <xf numFmtId="0" fontId="32" fillId="35" borderId="37" xfId="67" applyFont="1" applyBorder="1" applyAlignment="1">
      <alignment vertical="center"/>
      <protection/>
    </xf>
    <xf numFmtId="3" fontId="7" fillId="0" borderId="38" xfId="49" applyFill="1" applyBorder="1" applyAlignment="1">
      <alignment horizontal="right" vertical="center"/>
      <protection/>
    </xf>
    <xf numFmtId="0" fontId="32" fillId="35" borderId="37" xfId="67" applyFont="1" applyFill="1" applyBorder="1" applyAlignment="1">
      <alignment vertical="center"/>
      <protection/>
    </xf>
    <xf numFmtId="3" fontId="7" fillId="0" borderId="38" xfId="49" applyFont="1" applyFill="1" applyBorder="1" applyAlignment="1">
      <alignment horizontal="right" vertical="center"/>
      <protection/>
    </xf>
    <xf numFmtId="0" fontId="0" fillId="2" borderId="0" xfId="74" applyFont="1" applyFill="1" applyAlignment="1">
      <alignment vertical="center"/>
      <protection/>
    </xf>
    <xf numFmtId="0" fontId="1" fillId="2" borderId="0" xfId="74" applyFill="1" applyAlignment="1">
      <alignment vertical="center"/>
      <protection/>
    </xf>
    <xf numFmtId="0" fontId="1" fillId="2" borderId="0" xfId="74" applyFill="1" applyBorder="1" applyAlignment="1">
      <alignment vertical="center"/>
      <protection/>
    </xf>
    <xf numFmtId="0" fontId="2" fillId="2" borderId="0" xfId="66" applyFont="1" applyFill="1" applyAlignment="1">
      <alignment vertical="center"/>
      <protection/>
    </xf>
    <xf numFmtId="0" fontId="16" fillId="2" borderId="0" xfId="79" applyFont="1" applyFill="1" applyAlignment="1">
      <alignment vertical="center"/>
      <protection/>
    </xf>
    <xf numFmtId="0" fontId="3" fillId="2" borderId="0" xfId="59" applyFont="1" applyFill="1" applyAlignment="1">
      <alignment vertical="center" wrapText="1"/>
      <protection/>
    </xf>
    <xf numFmtId="0" fontId="3" fillId="2" borderId="0" xfId="84" applyFont="1" applyFill="1" applyAlignment="1">
      <alignment vertical="center"/>
      <protection/>
    </xf>
    <xf numFmtId="49" fontId="1" fillId="2" borderId="33" xfId="42" applyFill="1" applyBorder="1" applyAlignment="1">
      <alignment vertical="center" wrapText="1"/>
      <protection/>
    </xf>
    <xf numFmtId="0" fontId="33" fillId="2" borderId="0" xfId="74" applyFont="1" applyFill="1" applyAlignment="1">
      <alignment vertical="center"/>
      <protection/>
    </xf>
    <xf numFmtId="165" fontId="34" fillId="2" borderId="0" xfId="80" applyFont="1" applyFill="1" applyAlignment="1">
      <alignment horizontal="right" vertical="center"/>
      <protection/>
    </xf>
    <xf numFmtId="0" fontId="10" fillId="2" borderId="39" xfId="45" applyFont="1" applyFill="1" applyBorder="1" applyAlignment="1">
      <alignment vertical="center"/>
      <protection/>
    </xf>
    <xf numFmtId="0" fontId="10" fillId="2" borderId="0" xfId="45" applyFont="1" applyFill="1" applyBorder="1" applyAlignment="1">
      <alignment vertical="center"/>
      <protection/>
    </xf>
    <xf numFmtId="0" fontId="0" fillId="2" borderId="0" xfId="0" applyFont="1" applyAlignment="1">
      <alignment vertical="center"/>
    </xf>
    <xf numFmtId="0" fontId="17" fillId="0" borderId="0" xfId="66" applyFont="1" applyAlignment="1">
      <alignment vertical="center"/>
      <protection/>
    </xf>
    <xf numFmtId="0" fontId="3" fillId="0" borderId="0" xfId="84" applyFont="1" applyAlignment="1">
      <alignment vertical="center" wrapText="1"/>
      <protection/>
    </xf>
    <xf numFmtId="0" fontId="4" fillId="0" borderId="0" xfId="60" applyFont="1" applyAlignment="1">
      <alignment horizontal="left" vertical="center"/>
      <protection/>
    </xf>
    <xf numFmtId="3" fontId="36" fillId="0" borderId="0" xfId="74" applyNumberFormat="1" applyFont="1" applyFill="1" applyAlignment="1">
      <alignment horizontal="left" vertical="center" wrapText="1"/>
      <protection/>
    </xf>
    <xf numFmtId="0" fontId="0" fillId="2" borderId="0" xfId="0" applyFont="1" applyAlignment="1">
      <alignment/>
    </xf>
    <xf numFmtId="49" fontId="37" fillId="28" borderId="3" xfId="42" applyFont="1" applyBorder="1" applyAlignment="1">
      <alignment vertical="center" wrapText="1"/>
      <protection/>
    </xf>
    <xf numFmtId="0" fontId="16" fillId="30" borderId="5" xfId="55" applyFont="1" applyAlignment="1">
      <alignment horizontal="center" vertical="center" wrapText="1"/>
      <protection/>
    </xf>
    <xf numFmtId="0" fontId="6" fillId="31" borderId="3" xfId="56" applyFont="1" applyAlignment="1">
      <alignment vertical="center" wrapText="1"/>
      <protection/>
    </xf>
    <xf numFmtId="164" fontId="7" fillId="0" borderId="4" xfId="51" applyFont="1" applyAlignment="1">
      <alignment vertical="center"/>
      <protection/>
    </xf>
    <xf numFmtId="164" fontId="7" fillId="0" borderId="4" xfId="52" applyFont="1" applyAlignment="1">
      <alignment vertical="center"/>
      <protection/>
    </xf>
    <xf numFmtId="164" fontId="7" fillId="0" borderId="4" xfId="51" applyFont="1" applyFill="1" applyAlignment="1">
      <alignment vertical="center"/>
      <protection/>
    </xf>
    <xf numFmtId="166" fontId="0" fillId="0" borderId="0" xfId="0" applyNumberFormat="1" applyFont="1" applyFill="1" applyAlignment="1">
      <alignment vertical="center"/>
    </xf>
    <xf numFmtId="0" fontId="6" fillId="31" borderId="40" xfId="56" applyFont="1" applyBorder="1" applyAlignment="1">
      <alignment vertical="center" wrapText="1"/>
      <protection/>
    </xf>
    <xf numFmtId="0" fontId="19" fillId="31" borderId="3" xfId="58" applyFont="1" applyAlignment="1">
      <alignment vertical="center" wrapText="1"/>
      <protection/>
    </xf>
    <xf numFmtId="164" fontId="11" fillId="0" borderId="4" xfId="52" applyFont="1" applyAlignment="1">
      <alignment vertical="center"/>
      <protection/>
    </xf>
    <xf numFmtId="164" fontId="11" fillId="0" borderId="4" xfId="51" applyFont="1" applyAlignment="1">
      <alignment vertical="center"/>
      <protection/>
    </xf>
    <xf numFmtId="164" fontId="7" fillId="0" borderId="4" xfId="51" applyFont="1" applyAlignment="1">
      <alignment horizontal="right" vertical="center"/>
      <protection/>
    </xf>
    <xf numFmtId="0" fontId="0" fillId="0" borderId="0" xfId="0" applyFont="1" applyFill="1" applyAlignment="1">
      <alignment vertical="center"/>
    </xf>
    <xf numFmtId="165" fontId="34" fillId="0" borderId="0" xfId="80" applyFont="1" applyAlignment="1">
      <alignment horizontal="right" vertical="center"/>
      <protection/>
    </xf>
    <xf numFmtId="0" fontId="10" fillId="0" borderId="0" xfId="45" applyFont="1" applyFill="1" applyBorder="1" applyAlignment="1">
      <alignment vertical="center"/>
      <protection/>
    </xf>
    <xf numFmtId="164" fontId="0" fillId="2" borderId="0" xfId="0" applyNumberFormat="1" applyFont="1" applyAlignment="1">
      <alignment vertical="center"/>
    </xf>
    <xf numFmtId="0" fontId="0" fillId="0" borderId="0" xfId="55" applyFont="1" applyFill="1" applyBorder="1" applyAlignment="1">
      <alignment horizontal="left" vertical="center"/>
      <protection/>
    </xf>
    <xf numFmtId="3" fontId="7" fillId="0" borderId="3" xfId="49" applyFont="1" applyAlignment="1">
      <alignment horizontal="right" vertical="center"/>
      <protection/>
    </xf>
    <xf numFmtId="164" fontId="7" fillId="0" borderId="3" xfId="49" applyNumberFormat="1" applyFont="1" applyAlignment="1">
      <alignment horizontal="right" vertical="center"/>
      <protection/>
    </xf>
    <xf numFmtId="164" fontId="7" fillId="0" borderId="4" xfId="49" applyNumberFormat="1" applyFont="1" applyBorder="1" applyAlignment="1">
      <alignment horizontal="right" vertical="center"/>
      <protection/>
    </xf>
    <xf numFmtId="164" fontId="7" fillId="0" borderId="4" xfId="51" applyFont="1" applyFill="1" applyAlignment="1">
      <alignment horizontal="right" vertical="center"/>
      <protection/>
    </xf>
    <xf numFmtId="164" fontId="7" fillId="0" borderId="3" xfId="51" applyFont="1" applyBorder="1" applyAlignment="1">
      <alignment vertical="center"/>
      <protection/>
    </xf>
    <xf numFmtId="0" fontId="0" fillId="2" borderId="0" xfId="0" applyFont="1" applyFill="1" applyBorder="1" applyAlignment="1">
      <alignment vertical="center"/>
    </xf>
    <xf numFmtId="0" fontId="3" fillId="2" borderId="0" xfId="59" applyFont="1" applyFill="1" applyBorder="1" applyAlignment="1">
      <alignment vertical="center" wrapText="1"/>
      <protection/>
    </xf>
    <xf numFmtId="0" fontId="3" fillId="2" borderId="0" xfId="84" applyFont="1" applyFill="1" applyBorder="1" applyAlignment="1">
      <alignment vertical="center" wrapText="1"/>
      <protection/>
    </xf>
    <xf numFmtId="0" fontId="4" fillId="2" borderId="0" xfId="60" applyFont="1" applyFill="1" applyBorder="1" applyAlignment="1">
      <alignment horizontal="left" vertical="center"/>
      <protection/>
    </xf>
    <xf numFmtId="0" fontId="35" fillId="2" borderId="0" xfId="55" applyFont="1" applyFill="1" applyBorder="1" applyAlignment="1">
      <alignment horizontal="left" vertical="center"/>
      <protection/>
    </xf>
    <xf numFmtId="0" fontId="0" fillId="2" borderId="0" xfId="0" applyFill="1" applyBorder="1" applyAlignment="1">
      <alignment vertical="top"/>
    </xf>
    <xf numFmtId="0" fontId="0" fillId="2" borderId="0" xfId="0" applyFont="1" applyFill="1" applyAlignment="1">
      <alignment vertical="center"/>
    </xf>
    <xf numFmtId="164" fontId="0" fillId="0" borderId="0" xfId="0" applyNumberFormat="1" applyFont="1" applyFill="1" applyAlignment="1">
      <alignment vertical="center"/>
    </xf>
    <xf numFmtId="164" fontId="36" fillId="0" borderId="0" xfId="0" applyNumberFormat="1" applyFont="1" applyFill="1" applyBorder="1" applyAlignment="1">
      <alignment horizontal="center" vertical="center" wrapText="1"/>
    </xf>
    <xf numFmtId="0" fontId="0" fillId="0" borderId="0" xfId="0" applyFont="1" applyFill="1" applyAlignment="1">
      <alignment/>
    </xf>
    <xf numFmtId="0" fontId="0" fillId="2" borderId="0" xfId="0" applyAlignment="1">
      <alignment vertical="center"/>
    </xf>
    <xf numFmtId="49" fontId="0" fillId="0" borderId="0" xfId="46" applyFont="1" applyAlignment="1">
      <alignment vertical="center" wrapText="1"/>
      <protection/>
    </xf>
    <xf numFmtId="0" fontId="0" fillId="2" borderId="0" xfId="0" applyAlignment="1">
      <alignment/>
    </xf>
    <xf numFmtId="49" fontId="0" fillId="28" borderId="3" xfId="42" applyFont="1" applyBorder="1" applyAlignment="1">
      <alignment vertical="center" wrapText="1"/>
      <protection/>
    </xf>
    <xf numFmtId="0" fontId="5" fillId="30" borderId="5" xfId="53" applyFont="1" applyAlignment="1">
      <alignment horizontal="center" vertical="center" wrapText="1"/>
      <protection/>
    </xf>
    <xf numFmtId="0" fontId="5" fillId="35" borderId="0" xfId="67" applyFont="1" applyBorder="1" applyAlignment="1">
      <alignment vertical="center"/>
      <protection/>
    </xf>
    <xf numFmtId="0" fontId="6" fillId="31" borderId="35" xfId="56" applyFont="1" applyBorder="1" applyAlignment="1">
      <alignment vertical="center" wrapText="1"/>
      <protection/>
    </xf>
    <xf numFmtId="3" fontId="7" fillId="0" borderId="4" xfId="49" applyBorder="1" applyAlignment="1">
      <alignment horizontal="right" vertical="center"/>
      <protection/>
    </xf>
    <xf numFmtId="3" fontId="7" fillId="0" borderId="4" xfId="49" applyFont="1" applyBorder="1" applyAlignment="1">
      <alignment horizontal="right" vertical="center"/>
      <protection/>
    </xf>
    <xf numFmtId="0" fontId="19" fillId="31" borderId="35" xfId="58" applyFont="1" applyBorder="1" applyAlignment="1">
      <alignment vertical="center" wrapText="1"/>
      <protection/>
    </xf>
    <xf numFmtId="3" fontId="11" fillId="0" borderId="4" xfId="50" applyBorder="1" applyAlignment="1">
      <alignment horizontal="right" vertical="center"/>
      <protection/>
    </xf>
    <xf numFmtId="3" fontId="11" fillId="0" borderId="4" xfId="50" applyFill="1" applyBorder="1" applyAlignment="1">
      <alignment horizontal="right" vertical="center"/>
      <protection/>
    </xf>
    <xf numFmtId="3" fontId="11" fillId="0" borderId="4" xfId="50" applyFont="1" applyFill="1" applyBorder="1" applyAlignment="1">
      <alignment horizontal="right" vertical="center"/>
      <protection/>
    </xf>
    <xf numFmtId="9" fontId="7" fillId="0" borderId="4" xfId="81" applyFont="1" applyFill="1" applyBorder="1" applyAlignment="1" applyProtection="1">
      <alignment horizontal="right" vertical="center"/>
      <protection/>
    </xf>
    <xf numFmtId="0" fontId="5" fillId="35" borderId="35" xfId="67" applyFont="1" applyBorder="1" applyAlignment="1">
      <alignment vertical="center"/>
      <protection/>
    </xf>
    <xf numFmtId="3" fontId="11" fillId="0" borderId="4" xfId="50" applyFont="1" applyBorder="1" applyAlignment="1">
      <alignment horizontal="right" vertical="center"/>
      <protection/>
    </xf>
    <xf numFmtId="165" fontId="8" fillId="0" borderId="0" xfId="80" applyFont="1" applyAlignment="1">
      <alignment horizontal="right" vertical="center"/>
      <protection/>
    </xf>
    <xf numFmtId="0" fontId="10" fillId="0" borderId="0" xfId="62" applyFont="1" applyAlignment="1">
      <alignment vertical="center"/>
      <protection/>
    </xf>
    <xf numFmtId="165" fontId="8" fillId="2" borderId="0" xfId="80" applyFont="1" applyFill="1" applyAlignment="1">
      <alignment horizontal="right" vertical="center"/>
      <protection/>
    </xf>
    <xf numFmtId="0" fontId="0" fillId="2" borderId="0" xfId="0" applyFill="1" applyAlignment="1">
      <alignment vertical="center"/>
    </xf>
    <xf numFmtId="0" fontId="10" fillId="2" borderId="0" xfId="62" applyFont="1" applyFill="1" applyAlignment="1">
      <alignment vertical="center"/>
      <protection/>
    </xf>
    <xf numFmtId="0" fontId="6" fillId="31" borderId="13" xfId="56" applyFont="1" applyBorder="1" applyAlignment="1">
      <alignment vertical="center" wrapText="1"/>
      <protection/>
    </xf>
    <xf numFmtId="3" fontId="7" fillId="0" borderId="41" xfId="49" applyBorder="1" applyAlignment="1">
      <alignment horizontal="right" vertical="center"/>
      <protection/>
    </xf>
    <xf numFmtId="165" fontId="8" fillId="2" borderId="0" xfId="80" applyFont="1" applyFill="1" applyBorder="1" applyAlignment="1">
      <alignment horizontal="right" vertical="center"/>
      <protection/>
    </xf>
    <xf numFmtId="0" fontId="0" fillId="2" borderId="0" xfId="0" applyFill="1" applyBorder="1" applyAlignment="1">
      <alignment vertical="center"/>
    </xf>
    <xf numFmtId="0" fontId="10" fillId="2" borderId="0" xfId="62" applyFont="1" applyFill="1" applyBorder="1" applyAlignment="1">
      <alignment vertical="center"/>
      <protection/>
    </xf>
    <xf numFmtId="49" fontId="10" fillId="2" borderId="0" xfId="80" applyNumberFormat="1" applyFont="1" applyFill="1" applyBorder="1" applyAlignment="1">
      <alignment horizontal="right" vertical="center"/>
      <protection/>
    </xf>
    <xf numFmtId="0" fontId="0" fillId="2" borderId="0" xfId="0" applyFont="1" applyAlignment="1">
      <alignment vertical="center"/>
    </xf>
    <xf numFmtId="0" fontId="32" fillId="2" borderId="0" xfId="0" applyFont="1" applyAlignment="1">
      <alignment vertical="center"/>
    </xf>
    <xf numFmtId="0" fontId="0" fillId="0" borderId="0" xfId="0" applyFill="1" applyAlignment="1">
      <alignment vertical="center"/>
    </xf>
    <xf numFmtId="3" fontId="0" fillId="2" borderId="0" xfId="0" applyNumberFormat="1" applyAlignment="1">
      <alignment vertical="center"/>
    </xf>
    <xf numFmtId="0" fontId="0" fillId="2" borderId="0" xfId="0" applyFont="1" applyFill="1" applyAlignment="1">
      <alignment vertical="center"/>
    </xf>
    <xf numFmtId="0" fontId="32" fillId="2" borderId="0" xfId="0" applyFont="1" applyFill="1" applyAlignment="1">
      <alignment vertical="center"/>
    </xf>
    <xf numFmtId="49" fontId="0" fillId="2" borderId="0" xfId="46" applyFont="1" applyFill="1" applyAlignment="1">
      <alignment vertical="center"/>
      <protection/>
    </xf>
    <xf numFmtId="165" fontId="34" fillId="2" borderId="0" xfId="80" applyFont="1" applyFill="1" applyBorder="1" applyAlignment="1">
      <alignment horizontal="right" vertical="center"/>
      <protection/>
    </xf>
    <xf numFmtId="49" fontId="38" fillId="2" borderId="0" xfId="80" applyNumberFormat="1" applyFont="1" applyFill="1" applyBorder="1" applyAlignment="1">
      <alignment horizontal="right" vertical="center"/>
      <protection/>
    </xf>
    <xf numFmtId="0" fontId="5" fillId="35" borderId="42" xfId="67" applyBorder="1" applyAlignment="1">
      <alignment vertical="center"/>
      <protection/>
    </xf>
    <xf numFmtId="0" fontId="5" fillId="2" borderId="0" xfId="0" applyFont="1" applyAlignment="1">
      <alignment vertical="center"/>
    </xf>
    <xf numFmtId="3" fontId="11" fillId="0" borderId="4" xfId="49" applyFont="1" applyBorder="1" applyAlignment="1">
      <alignment horizontal="right" vertical="center"/>
      <protection/>
    </xf>
    <xf numFmtId="0" fontId="5" fillId="35" borderId="43" xfId="67" applyBorder="1" applyAlignment="1">
      <alignment vertical="center"/>
      <protection/>
    </xf>
    <xf numFmtId="0" fontId="10" fillId="2" borderId="44" xfId="45" applyFont="1" applyFill="1" applyBorder="1" applyAlignment="1">
      <alignment vertical="center"/>
      <protection/>
    </xf>
    <xf numFmtId="49" fontId="0" fillId="28" borderId="3" xfId="42" applyFont="1" applyAlignment="1">
      <alignment vertical="center" wrapText="1"/>
      <protection/>
    </xf>
    <xf numFmtId="0" fontId="16" fillId="30" borderId="45" xfId="55" applyFont="1" applyBorder="1" applyAlignment="1">
      <alignment horizontal="center" vertical="center" wrapText="1"/>
      <protection/>
    </xf>
    <xf numFmtId="3" fontId="11" fillId="0" borderId="4" xfId="49" applyFont="1" applyFill="1" applyBorder="1" applyAlignment="1">
      <alignment horizontal="right" vertical="center"/>
      <protection/>
    </xf>
    <xf numFmtId="165" fontId="38" fillId="2" borderId="0" xfId="80" applyFont="1" applyFill="1" applyBorder="1" applyAlignment="1">
      <alignment horizontal="right" vertical="center"/>
      <protection/>
    </xf>
    <xf numFmtId="0" fontId="0" fillId="0" borderId="0" xfId="0" applyFill="1" applyAlignment="1">
      <alignment/>
    </xf>
    <xf numFmtId="165" fontId="38" fillId="2" borderId="0" xfId="80" applyFont="1" applyFill="1" applyBorder="1" applyAlignment="1">
      <alignment horizontal="right" vertical="top"/>
      <protection/>
    </xf>
    <xf numFmtId="0" fontId="0" fillId="2" borderId="0" xfId="0" applyFill="1" applyBorder="1" applyAlignment="1">
      <alignment/>
    </xf>
    <xf numFmtId="0" fontId="0" fillId="2" borderId="0" xfId="0" applyFill="1" applyAlignment="1">
      <alignment/>
    </xf>
    <xf numFmtId="0" fontId="5" fillId="30" borderId="45" xfId="53" applyBorder="1" applyAlignment="1">
      <alignment horizontal="center" vertical="center" wrapText="1"/>
      <protection/>
    </xf>
    <xf numFmtId="0" fontId="5" fillId="30" borderId="45" xfId="53" applyFont="1" applyBorder="1" applyAlignment="1">
      <alignment horizontal="center" vertical="center" wrapText="1"/>
      <protection/>
    </xf>
    <xf numFmtId="0" fontId="19" fillId="31" borderId="35" xfId="56" applyFont="1" applyBorder="1" applyAlignment="1">
      <alignment vertical="center" wrapText="1"/>
      <protection/>
    </xf>
    <xf numFmtId="0" fontId="7" fillId="2" borderId="0" xfId="0" applyFont="1" applyAlignment="1">
      <alignment vertical="center"/>
    </xf>
    <xf numFmtId="3" fontId="7" fillId="2" borderId="0" xfId="0" applyNumberFormat="1" applyFont="1" applyAlignment="1">
      <alignment vertical="center"/>
    </xf>
    <xf numFmtId="0" fontId="7" fillId="2" borderId="0" xfId="0" applyFont="1" applyFill="1" applyAlignment="1">
      <alignment vertical="center"/>
    </xf>
    <xf numFmtId="3" fontId="7" fillId="2" borderId="0" xfId="0" applyNumberFormat="1" applyFont="1" applyFill="1" applyAlignment="1">
      <alignment vertical="center"/>
    </xf>
    <xf numFmtId="0" fontId="39" fillId="2" borderId="0" xfId="0" applyFont="1" applyFill="1" applyAlignment="1">
      <alignment vertical="center"/>
    </xf>
    <xf numFmtId="0" fontId="39" fillId="2" borderId="0" xfId="0" applyFont="1" applyFill="1" applyBorder="1" applyAlignment="1">
      <alignment vertical="center"/>
    </xf>
    <xf numFmtId="0" fontId="40" fillId="2" borderId="0" xfId="0" applyFont="1" applyAlignment="1">
      <alignment vertical="center"/>
    </xf>
    <xf numFmtId="49" fontId="0" fillId="0" borderId="0" xfId="47" applyFont="1" applyAlignment="1">
      <alignment vertical="center"/>
      <protection/>
    </xf>
    <xf numFmtId="0" fontId="5" fillId="35" borderId="46" xfId="67" applyFont="1" applyBorder="1" applyAlignment="1">
      <alignment vertical="center"/>
      <protection/>
    </xf>
    <xf numFmtId="0" fontId="5" fillId="36" borderId="12" xfId="68" applyFont="1" applyBorder="1" applyAlignment="1">
      <alignment vertical="center"/>
      <protection/>
    </xf>
    <xf numFmtId="0" fontId="5" fillId="36" borderId="0" xfId="68" applyBorder="1" applyAlignment="1">
      <alignment vertical="center"/>
      <protection/>
    </xf>
    <xf numFmtId="0" fontId="6" fillId="31" borderId="3" xfId="56" applyFont="1" applyBorder="1" applyAlignment="1">
      <alignment vertical="center" wrapText="1"/>
      <protection/>
    </xf>
    <xf numFmtId="3" fontId="7" fillId="0" borderId="4" xfId="50" applyFont="1" applyBorder="1" applyAlignment="1">
      <alignment horizontal="right" vertical="center"/>
      <protection/>
    </xf>
    <xf numFmtId="0" fontId="5" fillId="36" borderId="35" xfId="68" applyFont="1" applyBorder="1" applyAlignment="1">
      <alignment vertical="center"/>
      <protection/>
    </xf>
    <xf numFmtId="3" fontId="7" fillId="0" borderId="4" xfId="50" applyFont="1" applyFill="1" applyBorder="1" applyAlignment="1">
      <alignment horizontal="right" vertical="center"/>
      <protection/>
    </xf>
    <xf numFmtId="0" fontId="6" fillId="31" borderId="47" xfId="56" applyFont="1" applyBorder="1" applyAlignment="1">
      <alignment vertical="center" wrapText="1"/>
      <protection/>
    </xf>
    <xf numFmtId="0" fontId="40" fillId="2" borderId="0" xfId="0" applyFont="1" applyFill="1" applyAlignment="1">
      <alignment vertical="center"/>
    </xf>
    <xf numFmtId="49" fontId="0" fillId="2" borderId="0" xfId="47" applyFont="1" applyFill="1" applyAlignment="1">
      <alignment vertical="center"/>
      <protection/>
    </xf>
    <xf numFmtId="0" fontId="32" fillId="2" borderId="0" xfId="0" applyFont="1" applyFill="1" applyBorder="1" applyAlignment="1">
      <alignment/>
    </xf>
    <xf numFmtId="0" fontId="32" fillId="2" borderId="0" xfId="0" applyFont="1" applyFill="1" applyAlignment="1">
      <alignment/>
    </xf>
    <xf numFmtId="0" fontId="3" fillId="2" borderId="0" xfId="84" applyFont="1" applyFill="1" applyAlignment="1">
      <alignment vertical="center" wrapText="1"/>
      <protection/>
    </xf>
    <xf numFmtId="3" fontId="0" fillId="2" borderId="0" xfId="0" applyNumberFormat="1" applyFill="1" applyAlignment="1">
      <alignment vertical="center"/>
    </xf>
    <xf numFmtId="0" fontId="4" fillId="0" borderId="0" xfId="60" applyFont="1" applyAlignment="1">
      <alignment horizontal="left" vertical="center" wrapText="1"/>
      <protection/>
    </xf>
    <xf numFmtId="3" fontId="7" fillId="0" borderId="4" xfId="49" applyNumberFormat="1" applyBorder="1" applyAlignment="1">
      <alignment horizontal="right" vertical="center"/>
      <protection/>
    </xf>
    <xf numFmtId="0" fontId="10" fillId="0" borderId="44" xfId="45" applyFont="1" applyFill="1" applyBorder="1" applyAlignment="1">
      <alignment vertical="center"/>
      <protection/>
    </xf>
    <xf numFmtId="165" fontId="8" fillId="0" borderId="0" xfId="80" applyFont="1" applyFill="1" applyBorder="1" applyAlignment="1">
      <alignment horizontal="right" vertical="center"/>
      <protection/>
    </xf>
    <xf numFmtId="0" fontId="2" fillId="0" borderId="0" xfId="66" applyFont="1" applyBorder="1" applyAlignment="1">
      <alignment vertical="center"/>
      <protection/>
    </xf>
    <xf numFmtId="0" fontId="19" fillId="31" borderId="43" xfId="56" applyFont="1" applyBorder="1" applyAlignment="1">
      <alignment vertical="center" wrapText="1"/>
      <protection/>
    </xf>
    <xf numFmtId="0" fontId="10" fillId="2" borderId="48" xfId="45" applyFont="1" applyFill="1" applyBorder="1" applyAlignment="1">
      <alignment vertical="center"/>
      <protection/>
    </xf>
    <xf numFmtId="165" fontId="8" fillId="40" borderId="0" xfId="80" applyFont="1" applyFill="1" applyBorder="1" applyAlignment="1">
      <alignment horizontal="right" vertical="center"/>
      <protection/>
    </xf>
    <xf numFmtId="0" fontId="6" fillId="32" borderId="35" xfId="57" applyFont="1" applyBorder="1" applyAlignment="1">
      <alignment vertical="center" wrapText="1"/>
      <protection/>
    </xf>
    <xf numFmtId="3" fontId="7" fillId="0" borderId="4" xfId="49" applyBorder="1" applyAlignment="1">
      <alignment horizontal="center" vertical="center"/>
      <protection/>
    </xf>
    <xf numFmtId="0" fontId="43" fillId="2" borderId="0" xfId="0" applyFont="1" applyFill="1" applyAlignment="1">
      <alignment vertical="center"/>
    </xf>
    <xf numFmtId="165" fontId="41" fillId="2" borderId="0" xfId="80" applyFont="1" applyFill="1" applyBorder="1" applyAlignment="1">
      <alignment horizontal="right" vertical="center"/>
      <protection/>
    </xf>
    <xf numFmtId="0" fontId="42" fillId="2" borderId="0" xfId="45" applyFont="1" applyFill="1" applyBorder="1" applyAlignment="1">
      <alignment vertical="center"/>
      <protection/>
    </xf>
    <xf numFmtId="0" fontId="43" fillId="2" borderId="0" xfId="0" applyFont="1" applyFill="1" applyBorder="1" applyAlignment="1">
      <alignment vertical="center"/>
    </xf>
    <xf numFmtId="0" fontId="42" fillId="2" borderId="0" xfId="0" applyFont="1" applyFill="1" applyBorder="1" applyAlignment="1">
      <alignment vertical="center"/>
    </xf>
    <xf numFmtId="0" fontId="42" fillId="2" borderId="44" xfId="45" applyFont="1" applyFill="1" applyBorder="1" applyAlignment="1">
      <alignment vertical="center"/>
      <protection/>
    </xf>
    <xf numFmtId="49" fontId="0" fillId="2" borderId="0" xfId="46" applyFont="1" applyFill="1" applyAlignment="1">
      <alignment vertical="center" wrapText="1"/>
      <protection/>
    </xf>
    <xf numFmtId="0" fontId="10" fillId="2" borderId="49" xfId="45" applyFont="1" applyFill="1" applyBorder="1" applyAlignment="1">
      <alignment vertical="center"/>
      <protection/>
    </xf>
    <xf numFmtId="0" fontId="45" fillId="40" borderId="0" xfId="0" applyFont="1" applyFill="1" applyAlignment="1">
      <alignment/>
    </xf>
    <xf numFmtId="0" fontId="12" fillId="40" borderId="0" xfId="0" applyFont="1" applyFill="1" applyAlignment="1">
      <alignment horizontal="left"/>
    </xf>
    <xf numFmtId="0" fontId="0" fillId="40" borderId="0" xfId="0" applyFill="1" applyAlignment="1">
      <alignment/>
    </xf>
    <xf numFmtId="0" fontId="17" fillId="40" borderId="0" xfId="0" applyFont="1" applyFill="1" applyAlignment="1">
      <alignment horizontal="center"/>
    </xf>
    <xf numFmtId="0" fontId="46" fillId="40" borderId="0" xfId="0" applyFont="1" applyFill="1" applyAlignment="1">
      <alignment/>
    </xf>
    <xf numFmtId="0" fontId="12" fillId="40" borderId="0" xfId="0" applyFont="1" applyFill="1" applyAlignment="1">
      <alignment/>
    </xf>
    <xf numFmtId="0" fontId="47" fillId="40" borderId="0" xfId="64" applyNumberFormat="1" applyFill="1" applyBorder="1" applyAlignment="1" applyProtection="1">
      <alignment/>
      <protection/>
    </xf>
    <xf numFmtId="0" fontId="47" fillId="40" borderId="0" xfId="64" applyNumberFormat="1" applyFont="1" applyFill="1" applyBorder="1" applyAlignment="1" applyProtection="1">
      <alignment/>
      <protection/>
    </xf>
    <xf numFmtId="0" fontId="17" fillId="40" borderId="0" xfId="0" applyFont="1" applyFill="1" applyAlignment="1">
      <alignment/>
    </xf>
    <xf numFmtId="0" fontId="47" fillId="0" borderId="0" xfId="64" applyAlignment="1">
      <alignment vertical="center"/>
    </xf>
    <xf numFmtId="0" fontId="6" fillId="31" borderId="35" xfId="56" applyFont="1" applyBorder="1" applyAlignment="1">
      <alignment horizontal="left" vertical="center" wrapText="1" indent="2"/>
      <protection/>
    </xf>
    <xf numFmtId="49" fontId="0" fillId="2" borderId="0" xfId="47" applyFont="1" applyFill="1" applyAlignment="1">
      <alignment vertical="center"/>
      <protection/>
    </xf>
    <xf numFmtId="49" fontId="0" fillId="2" borderId="0" xfId="46" applyFont="1" applyFill="1" applyAlignment="1">
      <alignment vertical="center" wrapText="1"/>
      <protection/>
    </xf>
    <xf numFmtId="0" fontId="4" fillId="2" borderId="0" xfId="60" applyFont="1" applyFill="1" applyAlignment="1">
      <alignment horizontal="left" vertical="center" wrapText="1"/>
      <protection/>
    </xf>
    <xf numFmtId="49" fontId="0" fillId="2" borderId="0" xfId="46" applyFont="1" applyFill="1" applyAlignment="1">
      <alignment vertical="center" wrapText="1"/>
      <protection/>
    </xf>
    <xf numFmtId="0" fontId="5" fillId="35" borderId="12" xfId="67" applyFont="1" applyBorder="1" applyAlignment="1">
      <alignment vertical="center"/>
      <protection/>
    </xf>
    <xf numFmtId="0" fontId="5" fillId="35" borderId="35" xfId="67" applyFont="1" applyBorder="1" applyAlignment="1">
      <alignment vertical="center"/>
      <protection/>
    </xf>
    <xf numFmtId="0" fontId="6" fillId="32" borderId="35" xfId="57" applyFont="1" applyBorder="1" applyAlignment="1">
      <alignment vertical="center" wrapText="1"/>
      <protection/>
    </xf>
    <xf numFmtId="3" fontId="7" fillId="0" borderId="4" xfId="49" applyBorder="1" applyAlignment="1">
      <alignment horizontal="center" vertical="center"/>
      <protection/>
    </xf>
    <xf numFmtId="49" fontId="1" fillId="0" borderId="33" xfId="43" applyFill="1" applyBorder="1" applyAlignment="1">
      <alignment vertical="center" wrapText="1"/>
      <protection/>
    </xf>
    <xf numFmtId="0" fontId="6" fillId="32" borderId="3" xfId="57" applyFont="1" applyBorder="1" applyAlignment="1">
      <alignment vertical="center" wrapText="1"/>
      <protection/>
    </xf>
    <xf numFmtId="0" fontId="10" fillId="2" borderId="0" xfId="45" applyFont="1" applyFill="1" applyBorder="1" applyAlignment="1">
      <alignment horizontal="left" vertical="top" wrapText="1"/>
      <protection/>
    </xf>
    <xf numFmtId="0" fontId="6" fillId="31" borderId="35" xfId="56" applyFont="1" applyBorder="1" applyAlignment="1">
      <alignment vertical="center" wrapText="1"/>
      <protection/>
    </xf>
    <xf numFmtId="49" fontId="0" fillId="28" borderId="3" xfId="42" applyFont="1" applyBorder="1" applyAlignment="1">
      <alignment vertical="center" wrapText="1"/>
      <protection/>
    </xf>
    <xf numFmtId="0" fontId="19" fillId="31" borderId="35" xfId="58" applyFont="1" applyBorder="1" applyAlignment="1">
      <alignment vertical="center" wrapText="1"/>
      <protection/>
    </xf>
  </cellXfs>
  <cellStyles count="8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in" xfId="42"/>
    <cellStyle name="coin 2" xfId="43"/>
    <cellStyle name="coin_1-memento-2015-synthese-tous-modes" xfId="44"/>
    <cellStyle name="Commentaire" xfId="45"/>
    <cellStyle name="contenu_unite" xfId="46"/>
    <cellStyle name="contenu_unite 2" xfId="47"/>
    <cellStyle name="contenu_unite_1-memento-2015-synthese-tous-modes" xfId="48"/>
    <cellStyle name="donn_normal" xfId="49"/>
    <cellStyle name="donn_total" xfId="50"/>
    <cellStyle name="donnnormal1" xfId="51"/>
    <cellStyle name="donntotal1" xfId="52"/>
    <cellStyle name="ent_col_ser" xfId="53"/>
    <cellStyle name="ent_col_ser_1-memento-2015-synthese-tous-modes" xfId="54"/>
    <cellStyle name="ent_col_struc_normal" xfId="55"/>
    <cellStyle name="ent_li_normal" xfId="56"/>
    <cellStyle name="ent_li_normal 2" xfId="57"/>
    <cellStyle name="ent_li_total" xfId="58"/>
    <cellStyle name="entete_source" xfId="59"/>
    <cellStyle name="entete_unite" xfId="60"/>
    <cellStyle name="Entrée" xfId="61"/>
    <cellStyle name="Excel_BuiltIn_Note" xfId="62"/>
    <cellStyle name="Insatisfaisant" xfId="63"/>
    <cellStyle name="Hyperlink" xfId="64"/>
    <cellStyle name="Followed Hyperlink" xfId="65"/>
    <cellStyle name="ligne_titre_0" xfId="66"/>
    <cellStyle name="ligne_titre_tableau_1" xfId="67"/>
    <cellStyle name="ligne_titre_tableau_2" xfId="68"/>
    <cellStyle name="Comma" xfId="69"/>
    <cellStyle name="Comma [0]" xfId="70"/>
    <cellStyle name="Currency" xfId="71"/>
    <cellStyle name="Currency [0]" xfId="72"/>
    <cellStyle name="Neutre" xfId="73"/>
    <cellStyle name="Normal 2" xfId="74"/>
    <cellStyle name="Normal_1-memento-2015-synthese-tous-modes" xfId="75"/>
    <cellStyle name="Normal_3.1.1-3.1.2-3.1.3-3.1.4-3.1.5" xfId="76"/>
    <cellStyle name="Normal_5.5.1-5.1.3-5.1.4" xfId="77"/>
    <cellStyle name="Normal_7.1.5" xfId="78"/>
    <cellStyle name="notice_theme" xfId="79"/>
    <cellStyle name="num_note" xfId="80"/>
    <cellStyle name="Percent" xfId="81"/>
    <cellStyle name="Satisfaisant" xfId="82"/>
    <cellStyle name="Sortie" xfId="83"/>
    <cellStyle name="source" xfId="84"/>
    <cellStyle name="source_1-memento-2015-synthese-tous-modes" xfId="85"/>
    <cellStyle name="Texte explicatif" xfId="86"/>
    <cellStyle name="Titre" xfId="87"/>
    <cellStyle name="Titre 1" xfId="88"/>
    <cellStyle name="Titre 2" xfId="89"/>
    <cellStyle name="Titre 3" xfId="90"/>
    <cellStyle name="Titre 4" xfId="91"/>
    <cellStyle name="Total" xfId="92"/>
    <cellStyle name="Vérification"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C40"/>
  <sheetViews>
    <sheetView showGridLines="0" tabSelected="1" zoomScalePageLayoutView="0" workbookViewId="0" topLeftCell="A1">
      <selection activeCell="A74" sqref="A74"/>
    </sheetView>
  </sheetViews>
  <sheetFormatPr defaultColWidth="12" defaultRowHeight="11.25"/>
  <cols>
    <col min="1" max="1" width="12.5" style="0" customWidth="1"/>
    <col min="2" max="2" width="105.83203125" style="0" customWidth="1"/>
  </cols>
  <sheetData>
    <row r="1" spans="1:3" ht="15.75">
      <c r="A1" s="281"/>
      <c r="B1" s="282" t="s">
        <v>469</v>
      </c>
      <c r="C1" s="283"/>
    </row>
    <row r="2" spans="1:3" ht="15.75">
      <c r="A2" s="284"/>
      <c r="B2" s="285"/>
      <c r="C2" s="283"/>
    </row>
    <row r="3" spans="1:3" ht="15.75">
      <c r="A3" s="284">
        <v>1</v>
      </c>
      <c r="B3" s="286" t="s">
        <v>470</v>
      </c>
      <c r="C3" s="283"/>
    </row>
    <row r="4" spans="1:3" ht="15">
      <c r="A4" s="281"/>
      <c r="B4" s="285"/>
      <c r="C4" s="283"/>
    </row>
    <row r="5" spans="1:3" ht="12.75">
      <c r="A5" s="287" t="s">
        <v>471</v>
      </c>
      <c r="B5" s="287" t="s">
        <v>472</v>
      </c>
      <c r="C5" s="288"/>
    </row>
    <row r="6" spans="1:3" ht="12.75">
      <c r="A6" s="287" t="s">
        <v>473</v>
      </c>
      <c r="B6" s="287" t="s">
        <v>474</v>
      </c>
      <c r="C6" s="288"/>
    </row>
    <row r="7" spans="1:3" ht="12.75">
      <c r="A7" s="287" t="s">
        <v>475</v>
      </c>
      <c r="B7" s="287" t="s">
        <v>476</v>
      </c>
      <c r="C7" s="288"/>
    </row>
    <row r="8" spans="1:3" ht="12.75">
      <c r="A8" s="287" t="s">
        <v>477</v>
      </c>
      <c r="B8" s="287" t="s">
        <v>478</v>
      </c>
      <c r="C8" s="288"/>
    </row>
    <row r="9" spans="1:3" ht="12.75">
      <c r="A9" s="287" t="s">
        <v>479</v>
      </c>
      <c r="B9" s="287" t="s">
        <v>480</v>
      </c>
      <c r="C9" s="288"/>
    </row>
    <row r="10" spans="1:3" ht="15">
      <c r="A10" s="281"/>
      <c r="B10" s="285"/>
      <c r="C10" s="283"/>
    </row>
    <row r="11" spans="1:3" ht="15.75">
      <c r="A11" s="284">
        <v>2</v>
      </c>
      <c r="B11" s="286" t="s">
        <v>481</v>
      </c>
      <c r="C11" s="283"/>
    </row>
    <row r="12" spans="1:3" ht="15">
      <c r="A12" s="281"/>
      <c r="B12" s="285"/>
      <c r="C12" s="283"/>
    </row>
    <row r="13" spans="1:3" ht="12.75">
      <c r="A13" s="287" t="s">
        <v>482</v>
      </c>
      <c r="B13" s="287" t="s">
        <v>483</v>
      </c>
      <c r="C13" s="288"/>
    </row>
    <row r="14" spans="1:3" ht="12.75">
      <c r="A14" s="287" t="s">
        <v>484</v>
      </c>
      <c r="B14" s="287" t="s">
        <v>485</v>
      </c>
      <c r="C14" s="288"/>
    </row>
    <row r="15" spans="1:3" ht="15">
      <c r="A15" s="281"/>
      <c r="B15" s="285"/>
      <c r="C15" s="283"/>
    </row>
    <row r="16" spans="1:3" ht="15.75">
      <c r="A16" s="284">
        <v>3</v>
      </c>
      <c r="B16" s="286" t="s">
        <v>486</v>
      </c>
      <c r="C16" s="283"/>
    </row>
    <row r="17" spans="1:3" ht="15">
      <c r="A17" s="281"/>
      <c r="B17" s="285"/>
      <c r="C17" s="283"/>
    </row>
    <row r="18" spans="1:3" ht="12.75">
      <c r="A18" s="287" t="s">
        <v>487</v>
      </c>
      <c r="B18" s="287" t="s">
        <v>488</v>
      </c>
      <c r="C18" s="288"/>
    </row>
    <row r="19" spans="1:3" ht="15">
      <c r="A19" s="281"/>
      <c r="B19" s="285"/>
      <c r="C19" s="283"/>
    </row>
    <row r="20" spans="1:3" ht="15.75">
      <c r="A20" s="284">
        <v>4</v>
      </c>
      <c r="B20" s="286" t="s">
        <v>489</v>
      </c>
      <c r="C20" s="283"/>
    </row>
    <row r="21" spans="1:3" ht="15">
      <c r="A21" s="281"/>
      <c r="B21" s="285"/>
      <c r="C21" s="283"/>
    </row>
    <row r="22" spans="1:3" ht="12.75">
      <c r="A22" s="287" t="s">
        <v>490</v>
      </c>
      <c r="B22" s="287" t="s">
        <v>491</v>
      </c>
      <c r="C22" s="288"/>
    </row>
    <row r="23" spans="1:3" ht="12.75">
      <c r="A23" s="287" t="s">
        <v>492</v>
      </c>
      <c r="B23" s="287" t="s">
        <v>493</v>
      </c>
      <c r="C23" s="288"/>
    </row>
    <row r="24" spans="1:3" ht="12.75">
      <c r="A24" s="287" t="s">
        <v>494</v>
      </c>
      <c r="B24" s="287" t="s">
        <v>495</v>
      </c>
      <c r="C24" s="288"/>
    </row>
    <row r="25" spans="1:3" ht="15.75">
      <c r="A25" s="284">
        <v>5</v>
      </c>
      <c r="B25" s="286" t="s">
        <v>496</v>
      </c>
      <c r="C25" s="283"/>
    </row>
    <row r="26" spans="1:3" ht="15.75">
      <c r="A26" s="289"/>
      <c r="B26" s="285"/>
      <c r="C26" s="283"/>
    </row>
    <row r="27" spans="1:3" ht="12.75">
      <c r="A27" s="287" t="s">
        <v>497</v>
      </c>
      <c r="B27" s="287" t="s">
        <v>498</v>
      </c>
      <c r="C27" s="288"/>
    </row>
    <row r="28" spans="1:3" ht="12.75">
      <c r="A28" s="287" t="s">
        <v>499</v>
      </c>
      <c r="B28" s="287" t="s">
        <v>500</v>
      </c>
      <c r="C28" s="288"/>
    </row>
    <row r="29" spans="1:3" ht="12.75">
      <c r="A29" s="287" t="s">
        <v>501</v>
      </c>
      <c r="B29" s="287" t="s">
        <v>502</v>
      </c>
      <c r="C29" s="288"/>
    </row>
    <row r="30" spans="1:3" ht="12.75">
      <c r="A30" s="287" t="s">
        <v>503</v>
      </c>
      <c r="B30" s="287" t="s">
        <v>504</v>
      </c>
      <c r="C30" s="288"/>
    </row>
    <row r="31" spans="1:3" ht="12.75">
      <c r="A31" s="287" t="s">
        <v>505</v>
      </c>
      <c r="B31" s="287" t="s">
        <v>506</v>
      </c>
      <c r="C31" s="288"/>
    </row>
    <row r="32" spans="1:3" ht="12.75">
      <c r="A32" s="287" t="s">
        <v>507</v>
      </c>
      <c r="B32" s="287" t="s">
        <v>508</v>
      </c>
      <c r="C32" s="288"/>
    </row>
    <row r="33" spans="1:3" ht="12.75">
      <c r="A33" s="287" t="s">
        <v>509</v>
      </c>
      <c r="B33" s="287" t="s">
        <v>510</v>
      </c>
      <c r="C33" s="288"/>
    </row>
    <row r="34" spans="1:3" ht="12.75">
      <c r="A34" s="287" t="s">
        <v>511</v>
      </c>
      <c r="B34" s="287" t="s">
        <v>512</v>
      </c>
      <c r="C34" s="288"/>
    </row>
    <row r="35" spans="1:3" ht="12.75">
      <c r="A35" s="287" t="s">
        <v>513</v>
      </c>
      <c r="B35" s="287" t="s">
        <v>514</v>
      </c>
      <c r="C35" s="288"/>
    </row>
    <row r="36" spans="1:3" ht="12.75">
      <c r="A36" s="287" t="s">
        <v>515</v>
      </c>
      <c r="B36" s="287" t="s">
        <v>516</v>
      </c>
      <c r="C36" s="288"/>
    </row>
    <row r="37" spans="1:3" ht="15">
      <c r="A37" s="281"/>
      <c r="B37" s="285"/>
      <c r="C37" s="283"/>
    </row>
    <row r="38" spans="1:3" ht="15.75">
      <c r="A38" s="284">
        <v>7</v>
      </c>
      <c r="B38" s="286" t="s">
        <v>517</v>
      </c>
      <c r="C38" s="283"/>
    </row>
    <row r="39" spans="1:3" ht="15">
      <c r="A39" s="281"/>
      <c r="B39" s="285"/>
      <c r="C39" s="283"/>
    </row>
    <row r="40" spans="1:3" ht="12.75">
      <c r="A40" s="287" t="s">
        <v>518</v>
      </c>
      <c r="B40" s="287" t="s">
        <v>519</v>
      </c>
      <c r="C40" s="283"/>
    </row>
  </sheetData>
  <sheetProtection/>
  <hyperlinks>
    <hyperlink ref="A5" location="'7.1.1.'!A1" display="7.1.1"/>
    <hyperlink ref="B5" location="'7.1.1.'!A1" display="Les entreprises du secteur des transports aériens : présentation générale "/>
    <hyperlink ref="A6" location="'7.1.2.2'!A1" display="7.1.2.2"/>
    <hyperlink ref="B6" location="'7.1.2.2'!A1" display="Groupe Air France KLM"/>
    <hyperlink ref="A7" location="'7.1.3.'!A1" display="7.1.3"/>
    <hyperlink ref="B7" location="'7.1.3.'!A1" display="Les entreprises du secteur des transports aériens : répartition par tranche d'effectifs salariés "/>
    <hyperlink ref="A8" location="'7.1.4.'!A1" display="7.1.4"/>
    <hyperlink ref="B8" location="'7.1.4.'!A1" display="Les entreprises du secteur des transports aériens de marchandises : répartition par tranche d'effectifs salariés "/>
    <hyperlink ref="A9" location="'7.1.5.'!A1" display="7.1.5"/>
    <hyperlink ref="B9" location="'7.1.5.'!A1" display="Les entreprises du secteur des transports aériens de voyageurs : répartition par tranche d'effectifs salariés "/>
    <hyperlink ref="A13" location="'7.2.1'!A1" display="7.2.1"/>
    <hyperlink ref="B13" location="'7.2.1'!A1" display="Personnel d'Air France "/>
    <hyperlink ref="A14" location="'7.2.2'!A1" display="7.2.2"/>
    <hyperlink ref="B14" location="'7.2.2'!A1" display="Formation professionnelle"/>
    <hyperlink ref="A18" location="'7.3.3'!A1" display="7.3.3"/>
    <hyperlink ref="B18" location="'7.3.3'!A1" display="Flotte du groupe Air France KLM depuis 2011"/>
    <hyperlink ref="A22" location="'7.4.5'!A1" display="7.4.5"/>
    <hyperlink ref="B22" location="'7.4.5'!A1" display="Trafic de relations (passagers)"/>
    <hyperlink ref="A23" location="'7.4.6.1'!A1" display="7.4.6.1"/>
    <hyperlink ref="B23" location="'7.4.6.1'!A1" display="Trafic de relations (fret) ancienne série"/>
    <hyperlink ref="A27" location="'7.5.1'!A1" display="7.5.1"/>
    <hyperlink ref="B27" location="'7.5.1'!A1" display="Trafic des aérodromes français mesuré en unité de trafic"/>
    <hyperlink ref="A28" location="'7.5.2.1'!A1" display="7.5.2.1"/>
    <hyperlink ref="B28" location="'7.5.2.1'!A1" display="Trafic des aérodromes français selon la nature du trafic : passagers"/>
    <hyperlink ref="A29" location="'7.5.2.2 '!A1" display="7.5.2.2"/>
    <hyperlink ref="B29" location="'7.5.2.2 '!A1" display="Trafic des aérodromes français selon la nature du trafic : fret"/>
    <hyperlink ref="A30" location="'7.5.2.3'!A1" display="7.5.2.3"/>
    <hyperlink ref="B30" location="'7.5.2.3'!A1" display="Trafic des aérodromes français selon la nature du trafic : poste"/>
    <hyperlink ref="A31" location="'7.5.3.'!A1" display="7.5.3"/>
    <hyperlink ref="B31" location="'7.5.3.'!A1" display="Mouvements d'appareils commerciaux sur les aérodromes français"/>
    <hyperlink ref="A32" location="'7.5.4.'!A1" display="7.5.4"/>
    <hyperlink ref="B32" location="'7.5.4.'!A1" display="Trafic de passagers sur les aérodromes français"/>
    <hyperlink ref="A33" location="'7.5.5.'!A1" display="7.5.5"/>
    <hyperlink ref="B33" location="'7.5.5.'!A1" display="Trafic de fret sur les aérodromes français"/>
    <hyperlink ref="A34" location="'7.5.10.1'!A1" display="7.5.10.1"/>
    <hyperlink ref="B34" location="'7.5.10.1'!A1" display="Trafic commercial des principaux aéroports mondiaux : passagers commerciaux"/>
    <hyperlink ref="A35" location="'7.5.10.2'!A1" display="7.5.10.2"/>
    <hyperlink ref="B35" location="'7.5.10.2'!A1" display="Trafic commercial des principaux aéroports mondiaux : fret commecial"/>
    <hyperlink ref="A36" location="'7.5.10.3'!A1" display="7.5.10.3"/>
    <hyperlink ref="B36" location="'7.5.10.3'!A1" display="Trafic commercial des principaux aéroports mondiaux : mouvements commerciaux"/>
    <hyperlink ref="A40" location="'7.7.1.2'!A1" display="7.7.1.2"/>
    <hyperlink ref="B40" location="'7.7.1.2'!A1" display="Accidents d'aéronefs ayant fait des victimes (nouvelle série depuis 2010)."/>
    <hyperlink ref="A24" location="'7.4.6.2'!A1" display="7.4.6.2"/>
    <hyperlink ref="B24" location="'7.4.6.2'!A1" display="Trafic de relations (fret) nouvelle séri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M72"/>
  <sheetViews>
    <sheetView showGridLines="0" zoomScalePageLayoutView="0" workbookViewId="0" topLeftCell="A1">
      <selection activeCell="A1" sqref="A1"/>
    </sheetView>
  </sheetViews>
  <sheetFormatPr defaultColWidth="12" defaultRowHeight="11.25"/>
  <cols>
    <col min="1" max="1" width="5.83203125" style="0" customWidth="1"/>
    <col min="2" max="2" width="42.33203125" style="0" customWidth="1"/>
    <col min="3" max="39" width="10.16015625" style="0" customWidth="1"/>
  </cols>
  <sheetData>
    <row r="1" spans="1:39" ht="11.25">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row>
    <row r="2" spans="1:39" ht="15.75">
      <c r="A2" s="189"/>
      <c r="B2" s="142" t="s">
        <v>386</v>
      </c>
      <c r="C2" s="208"/>
      <c r="D2" s="208"/>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row>
    <row r="3" spans="1:39" ht="12">
      <c r="A3" s="189"/>
      <c r="B3" s="143" t="s">
        <v>322</v>
      </c>
      <c r="C3" s="208"/>
      <c r="D3" s="208"/>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row>
    <row r="4" spans="1:39" ht="11.25">
      <c r="A4" s="189"/>
      <c r="B4" s="189"/>
      <c r="C4" s="189"/>
      <c r="D4" s="189"/>
      <c r="E4" s="189"/>
      <c r="F4" s="189"/>
      <c r="G4" s="189"/>
      <c r="H4" s="189"/>
      <c r="I4" s="189"/>
      <c r="J4" s="189"/>
      <c r="K4" s="189"/>
      <c r="L4" s="189"/>
      <c r="M4" s="189"/>
      <c r="N4" s="189"/>
      <c r="O4" s="189"/>
      <c r="P4" s="189"/>
      <c r="Q4" s="189"/>
      <c r="R4" s="189"/>
      <c r="S4" s="189"/>
      <c r="T4" s="189"/>
      <c r="U4" s="189"/>
      <c r="V4" s="219"/>
      <c r="W4" s="219"/>
      <c r="X4" s="219"/>
      <c r="Y4" s="219"/>
      <c r="Z4" s="219"/>
      <c r="AA4" s="219"/>
      <c r="AB4" s="219"/>
      <c r="AC4" s="219"/>
      <c r="AD4" s="219"/>
      <c r="AE4" s="219"/>
      <c r="AF4" s="219"/>
      <c r="AG4" s="219"/>
      <c r="AH4" s="219"/>
      <c r="AI4" s="219"/>
      <c r="AJ4" s="219"/>
      <c r="AK4" s="219"/>
      <c r="AL4" s="189"/>
      <c r="AM4" s="189"/>
    </row>
    <row r="5" spans="1:39" ht="11.25">
      <c r="A5" s="189"/>
      <c r="B5" s="118" t="s">
        <v>1</v>
      </c>
      <c r="C5" s="119" t="s">
        <v>218</v>
      </c>
      <c r="D5" s="189"/>
      <c r="E5" s="189"/>
      <c r="F5" s="189"/>
      <c r="G5" s="263" t="s">
        <v>120</v>
      </c>
      <c r="H5" s="248" t="s">
        <v>255</v>
      </c>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row>
    <row r="6" spans="1:39" ht="11.25">
      <c r="A6" s="189"/>
      <c r="B6" s="191"/>
      <c r="C6" s="219"/>
      <c r="D6" s="219"/>
      <c r="E6" s="219"/>
      <c r="F6" s="219"/>
      <c r="G6" s="219"/>
      <c r="H6" s="219"/>
      <c r="I6" s="219"/>
      <c r="J6" s="219"/>
      <c r="K6" s="219"/>
      <c r="L6" s="219"/>
      <c r="M6" s="219"/>
      <c r="N6" s="219"/>
      <c r="O6" s="219"/>
      <c r="P6" s="219"/>
      <c r="Q6" s="219"/>
      <c r="R6" s="219"/>
      <c r="S6" s="219"/>
      <c r="T6" s="219"/>
      <c r="U6" s="219"/>
      <c r="V6" s="189"/>
      <c r="W6" s="189"/>
      <c r="X6" s="189"/>
      <c r="Y6" s="189"/>
      <c r="Z6" s="189"/>
      <c r="AA6" s="189"/>
      <c r="AB6" s="189"/>
      <c r="AC6" s="189"/>
      <c r="AD6" s="189"/>
      <c r="AE6" s="189"/>
      <c r="AF6" s="189"/>
      <c r="AG6" s="189"/>
      <c r="AH6" s="189"/>
      <c r="AI6" s="189"/>
      <c r="AJ6" s="189"/>
      <c r="AK6" s="189"/>
      <c r="AL6" s="189"/>
      <c r="AM6" s="189"/>
    </row>
    <row r="7" spans="1:39" ht="12.75">
      <c r="A7" s="189"/>
      <c r="B7" s="120"/>
      <c r="C7" s="122">
        <v>1980</v>
      </c>
      <c r="D7" s="122">
        <v>1981</v>
      </c>
      <c r="E7" s="122">
        <v>1982</v>
      </c>
      <c r="F7" s="122">
        <v>1983</v>
      </c>
      <c r="G7" s="122">
        <v>1984</v>
      </c>
      <c r="H7" s="122">
        <v>1985</v>
      </c>
      <c r="I7" s="122">
        <v>1986</v>
      </c>
      <c r="J7" s="122">
        <v>1987</v>
      </c>
      <c r="K7" s="122">
        <v>1988</v>
      </c>
      <c r="L7" s="122">
        <v>1989</v>
      </c>
      <c r="M7" s="122">
        <v>1990</v>
      </c>
      <c r="N7" s="122">
        <v>1991</v>
      </c>
      <c r="O7" s="122">
        <v>1992</v>
      </c>
      <c r="P7" s="122">
        <v>1993</v>
      </c>
      <c r="Q7" s="122">
        <v>1994</v>
      </c>
      <c r="R7" s="122">
        <v>1995</v>
      </c>
      <c r="S7" s="122">
        <v>1996</v>
      </c>
      <c r="T7" s="122">
        <v>1997</v>
      </c>
      <c r="U7" s="122">
        <v>1998</v>
      </c>
      <c r="V7" s="122">
        <v>1999</v>
      </c>
      <c r="W7" s="122">
        <v>2000</v>
      </c>
      <c r="X7" s="122">
        <v>2001</v>
      </c>
      <c r="Y7" s="122">
        <v>2002</v>
      </c>
      <c r="Z7" s="122">
        <v>2003</v>
      </c>
      <c r="AA7" s="122">
        <v>2004</v>
      </c>
      <c r="AB7" s="122">
        <v>2005</v>
      </c>
      <c r="AC7" s="122">
        <v>2006</v>
      </c>
      <c r="AD7" s="122">
        <v>2007</v>
      </c>
      <c r="AE7" s="122">
        <v>2008</v>
      </c>
      <c r="AF7" s="122">
        <v>2009</v>
      </c>
      <c r="AG7" s="122">
        <v>2010</v>
      </c>
      <c r="AH7" s="122">
        <v>2011</v>
      </c>
      <c r="AI7" s="122">
        <v>2012</v>
      </c>
      <c r="AJ7" s="122">
        <v>2013</v>
      </c>
      <c r="AK7" s="122">
        <v>2014</v>
      </c>
      <c r="AL7" s="122">
        <v>2015</v>
      </c>
      <c r="AM7" s="122">
        <v>2016</v>
      </c>
    </row>
    <row r="8" spans="1:39" ht="12.75">
      <c r="A8" s="189"/>
      <c r="B8" s="249" t="s">
        <v>324</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row>
    <row r="9" spans="1:39" ht="12.75">
      <c r="A9" s="189"/>
      <c r="B9" s="250" t="s">
        <v>325</v>
      </c>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row>
    <row r="10" spans="1:39" ht="12.75">
      <c r="A10" s="189"/>
      <c r="B10" s="195" t="s">
        <v>328</v>
      </c>
      <c r="C10" s="196">
        <v>1327</v>
      </c>
      <c r="D10" s="196" t="s">
        <v>188</v>
      </c>
      <c r="E10" s="196" t="s">
        <v>188</v>
      </c>
      <c r="F10" s="196" t="s">
        <v>188</v>
      </c>
      <c r="G10" s="196">
        <v>1864</v>
      </c>
      <c r="H10" s="196">
        <v>1910</v>
      </c>
      <c r="I10" s="196">
        <v>1993</v>
      </c>
      <c r="J10" s="196">
        <v>2260</v>
      </c>
      <c r="K10" s="196">
        <v>2387</v>
      </c>
      <c r="L10" s="196">
        <v>2583</v>
      </c>
      <c r="M10" s="196">
        <v>2558</v>
      </c>
      <c r="N10" s="196">
        <v>2607</v>
      </c>
      <c r="O10" s="196">
        <v>2747</v>
      </c>
      <c r="P10" s="196">
        <v>2754</v>
      </c>
      <c r="Q10" s="196">
        <v>2908</v>
      </c>
      <c r="R10" s="196">
        <v>2808</v>
      </c>
      <c r="S10" s="196">
        <v>3059</v>
      </c>
      <c r="T10" s="196">
        <v>3053</v>
      </c>
      <c r="U10" s="196">
        <v>3118</v>
      </c>
      <c r="V10" s="196">
        <v>3256</v>
      </c>
      <c r="W10" s="196">
        <v>3393.954</v>
      </c>
      <c r="X10" s="196">
        <v>3001.956</v>
      </c>
      <c r="Y10" s="196">
        <v>3164.53</v>
      </c>
      <c r="Z10" s="196">
        <v>3009.899</v>
      </c>
      <c r="AA10" s="196">
        <v>3076.885</v>
      </c>
      <c r="AB10" s="196">
        <v>3172.607</v>
      </c>
      <c r="AC10" s="196">
        <v>3205.692</v>
      </c>
      <c r="AD10" s="196">
        <v>3200.064</v>
      </c>
      <c r="AE10" s="196">
        <v>3161.601</v>
      </c>
      <c r="AF10" s="196">
        <v>2970.155</v>
      </c>
      <c r="AG10" s="196">
        <v>2889.379</v>
      </c>
      <c r="AH10" s="196">
        <v>3030.773</v>
      </c>
      <c r="AI10" s="196">
        <v>2980.763</v>
      </c>
      <c r="AJ10" s="196">
        <v>3005.483</v>
      </c>
      <c r="AK10" s="196">
        <v>2865.602</v>
      </c>
      <c r="AL10" s="196">
        <v>2920</v>
      </c>
      <c r="AM10" s="196">
        <v>2975.182</v>
      </c>
    </row>
    <row r="11" spans="1:39" ht="12.75">
      <c r="A11" s="189"/>
      <c r="B11" s="195" t="s">
        <v>326</v>
      </c>
      <c r="C11" s="196">
        <v>805</v>
      </c>
      <c r="D11" s="196" t="s">
        <v>188</v>
      </c>
      <c r="E11" s="196" t="s">
        <v>188</v>
      </c>
      <c r="F11" s="196" t="s">
        <v>188</v>
      </c>
      <c r="G11" s="196">
        <v>1294</v>
      </c>
      <c r="H11" s="196">
        <v>1355</v>
      </c>
      <c r="I11" s="196">
        <v>1471</v>
      </c>
      <c r="J11" s="196">
        <v>1635</v>
      </c>
      <c r="K11" s="196">
        <v>1766</v>
      </c>
      <c r="L11" s="196">
        <v>1975</v>
      </c>
      <c r="M11" s="196">
        <v>2073</v>
      </c>
      <c r="N11" s="196">
        <v>2012</v>
      </c>
      <c r="O11" s="196">
        <v>2039</v>
      </c>
      <c r="P11" s="196">
        <v>2044</v>
      </c>
      <c r="Q11" s="196">
        <v>2156</v>
      </c>
      <c r="R11" s="196">
        <v>2471</v>
      </c>
      <c r="S11" s="196">
        <v>2642</v>
      </c>
      <c r="T11" s="196">
        <v>2744</v>
      </c>
      <c r="U11" s="196">
        <v>2749</v>
      </c>
      <c r="V11" s="196">
        <v>2955</v>
      </c>
      <c r="W11" s="196">
        <v>2989.457</v>
      </c>
      <c r="X11" s="196">
        <v>2860.843</v>
      </c>
      <c r="Y11" s="196">
        <v>2946.509</v>
      </c>
      <c r="Z11" s="196">
        <v>2853.496</v>
      </c>
      <c r="AA11" s="196">
        <v>2934.506</v>
      </c>
      <c r="AB11" s="196">
        <v>2992.99</v>
      </c>
      <c r="AC11" s="196">
        <v>3030.387</v>
      </c>
      <c r="AD11" s="196">
        <v>3007.143</v>
      </c>
      <c r="AE11" s="196">
        <v>3008.098</v>
      </c>
      <c r="AF11" s="196">
        <v>2963.695</v>
      </c>
      <c r="AG11" s="196">
        <v>2945.954</v>
      </c>
      <c r="AH11" s="196">
        <v>3143.386</v>
      </c>
      <c r="AI11" s="196">
        <v>3142.412</v>
      </c>
      <c r="AJ11" s="196">
        <v>3184.834</v>
      </c>
      <c r="AK11" s="196">
        <v>3158.331</v>
      </c>
      <c r="AL11" s="196">
        <v>3207</v>
      </c>
      <c r="AM11" s="196">
        <v>3251.354</v>
      </c>
    </row>
    <row r="12" spans="1:39" ht="12.75">
      <c r="A12" s="189"/>
      <c r="B12" s="195" t="s">
        <v>327</v>
      </c>
      <c r="C12" s="196">
        <v>1194</v>
      </c>
      <c r="D12" s="196" t="s">
        <v>188</v>
      </c>
      <c r="E12" s="196" t="s">
        <v>188</v>
      </c>
      <c r="F12" s="196" t="s">
        <v>188</v>
      </c>
      <c r="G12" s="196">
        <v>1480</v>
      </c>
      <c r="H12" s="196">
        <v>1527</v>
      </c>
      <c r="I12" s="196">
        <v>1643</v>
      </c>
      <c r="J12" s="196">
        <v>1746</v>
      </c>
      <c r="K12" s="196">
        <v>1845</v>
      </c>
      <c r="L12" s="196">
        <v>2073</v>
      </c>
      <c r="M12" s="196">
        <v>2153</v>
      </c>
      <c r="N12" s="196">
        <v>2073</v>
      </c>
      <c r="O12" s="196">
        <v>2174</v>
      </c>
      <c r="P12" s="196">
        <v>2211</v>
      </c>
      <c r="Q12" s="196">
        <v>2280</v>
      </c>
      <c r="R12" s="196">
        <v>2455</v>
      </c>
      <c r="S12" s="196">
        <v>2682</v>
      </c>
      <c r="T12" s="196">
        <v>2681</v>
      </c>
      <c r="U12" s="196">
        <v>2721</v>
      </c>
      <c r="V12" s="196">
        <v>2928</v>
      </c>
      <c r="W12" s="196">
        <v>2974.509</v>
      </c>
      <c r="X12" s="196">
        <v>2481.213</v>
      </c>
      <c r="Y12" s="196">
        <v>2145.971</v>
      </c>
      <c r="Z12" s="196">
        <v>2022.133</v>
      </c>
      <c r="AA12" s="196">
        <v>2047.956</v>
      </c>
      <c r="AB12" s="196">
        <v>1909.93</v>
      </c>
      <c r="AC12" s="196">
        <v>1857.815</v>
      </c>
      <c r="AD12" s="196">
        <v>1835.627</v>
      </c>
      <c r="AE12" s="196">
        <v>1753.603</v>
      </c>
      <c r="AF12" s="196">
        <v>1637.993</v>
      </c>
      <c r="AG12" s="196">
        <v>1557.264</v>
      </c>
      <c r="AH12" s="196">
        <v>1664.962</v>
      </c>
      <c r="AI12" s="196">
        <v>1630.509</v>
      </c>
      <c r="AJ12" s="196">
        <v>1612.764</v>
      </c>
      <c r="AK12" s="196">
        <v>1502.196</v>
      </c>
      <c r="AL12" s="196">
        <v>1549</v>
      </c>
      <c r="AM12" s="196">
        <v>1614.318</v>
      </c>
    </row>
    <row r="13" spans="1:39" ht="12.75">
      <c r="A13" s="189"/>
      <c r="B13" s="195" t="s">
        <v>329</v>
      </c>
      <c r="C13" s="196">
        <v>622</v>
      </c>
      <c r="D13" s="196" t="s">
        <v>188</v>
      </c>
      <c r="E13" s="196" t="s">
        <v>188</v>
      </c>
      <c r="F13" s="196" t="s">
        <v>188</v>
      </c>
      <c r="G13" s="196">
        <v>940</v>
      </c>
      <c r="H13" s="196">
        <v>1004</v>
      </c>
      <c r="I13" s="196">
        <v>1110</v>
      </c>
      <c r="J13" s="196">
        <v>1206</v>
      </c>
      <c r="K13" s="196">
        <v>1310</v>
      </c>
      <c r="L13" s="196">
        <v>1494</v>
      </c>
      <c r="M13" s="196">
        <v>1508</v>
      </c>
      <c r="N13" s="196">
        <v>1254</v>
      </c>
      <c r="O13" s="196">
        <v>1295</v>
      </c>
      <c r="P13" s="196">
        <v>1316</v>
      </c>
      <c r="Q13" s="196">
        <v>1363</v>
      </c>
      <c r="R13" s="196">
        <v>1412</v>
      </c>
      <c r="S13" s="196">
        <v>1520</v>
      </c>
      <c r="T13" s="196">
        <v>1450</v>
      </c>
      <c r="U13" s="196">
        <v>1509</v>
      </c>
      <c r="V13" s="196">
        <v>1603</v>
      </c>
      <c r="W13" s="196">
        <v>1613.723</v>
      </c>
      <c r="X13" s="196">
        <v>1535.009</v>
      </c>
      <c r="Y13" s="196">
        <v>1413.851</v>
      </c>
      <c r="Z13" s="196">
        <v>1392.311</v>
      </c>
      <c r="AA13" s="196">
        <v>1415.243</v>
      </c>
      <c r="AB13" s="196">
        <v>1433.93</v>
      </c>
      <c r="AC13" s="196">
        <v>1449.916</v>
      </c>
      <c r="AD13" s="196">
        <v>1494.677</v>
      </c>
      <c r="AE13" s="196">
        <v>1460.413</v>
      </c>
      <c r="AF13" s="196">
        <v>1422.872</v>
      </c>
      <c r="AG13" s="196">
        <v>1408.885</v>
      </c>
      <c r="AH13" s="196">
        <v>1512.568</v>
      </c>
      <c r="AI13" s="196">
        <v>1526.51</v>
      </c>
      <c r="AJ13" s="196">
        <v>1598.264</v>
      </c>
      <c r="AK13" s="196">
        <v>1539.478</v>
      </c>
      <c r="AL13" s="196">
        <v>1592</v>
      </c>
      <c r="AM13" s="196">
        <v>1633.953</v>
      </c>
    </row>
    <row r="14" spans="1:39" ht="12.75">
      <c r="A14" s="189"/>
      <c r="B14" s="195" t="s">
        <v>331</v>
      </c>
      <c r="C14" s="196">
        <v>4728</v>
      </c>
      <c r="D14" s="196" t="s">
        <v>188</v>
      </c>
      <c r="E14" s="196" t="s">
        <v>188</v>
      </c>
      <c r="F14" s="196" t="s">
        <v>188</v>
      </c>
      <c r="G14" s="196" t="s">
        <v>188</v>
      </c>
      <c r="H14" s="196" t="s">
        <v>188</v>
      </c>
      <c r="I14" s="196" t="s">
        <v>188</v>
      </c>
      <c r="J14" s="196">
        <v>7267</v>
      </c>
      <c r="K14" s="196">
        <v>7936</v>
      </c>
      <c r="L14" s="196">
        <v>8851</v>
      </c>
      <c r="M14" s="196">
        <v>8989</v>
      </c>
      <c r="N14" s="196">
        <v>8895</v>
      </c>
      <c r="O14" s="196">
        <v>9200</v>
      </c>
      <c r="P14" s="196">
        <v>9259</v>
      </c>
      <c r="Q14" s="196">
        <v>9387</v>
      </c>
      <c r="R14" s="196">
        <v>8939</v>
      </c>
      <c r="S14" s="196">
        <v>9691</v>
      </c>
      <c r="T14" s="264">
        <v>9266.5</v>
      </c>
      <c r="U14" s="196">
        <v>9767</v>
      </c>
      <c r="V14" s="196">
        <v>10404</v>
      </c>
      <c r="W14" s="196">
        <v>10206.786</v>
      </c>
      <c r="X14" s="196">
        <v>9312.586</v>
      </c>
      <c r="Y14" s="196">
        <v>8758.72</v>
      </c>
      <c r="Z14" s="196">
        <v>8243.801</v>
      </c>
      <c r="AA14" s="196">
        <v>8024.616000000002</v>
      </c>
      <c r="AB14" s="196">
        <v>8087.918</v>
      </c>
      <c r="AC14" s="196">
        <v>8320.549</v>
      </c>
      <c r="AD14" s="196">
        <v>7923.976000000001</v>
      </c>
      <c r="AE14" s="196">
        <v>7370.713000000001</v>
      </c>
      <c r="AF14" s="196">
        <v>6911.2919999999995</v>
      </c>
      <c r="AG14" s="196">
        <v>6752.14</v>
      </c>
      <c r="AH14" s="196">
        <v>7340.617000000002</v>
      </c>
      <c r="AI14" s="196">
        <v>7169.845000000001</v>
      </c>
      <c r="AJ14" s="196">
        <v>7068.514000000002</v>
      </c>
      <c r="AK14" s="196">
        <v>7067.889000000001</v>
      </c>
      <c r="AL14" s="196">
        <v>6992</v>
      </c>
      <c r="AM14" s="196">
        <v>7011.895</v>
      </c>
    </row>
    <row r="15" spans="1:39" ht="12.75">
      <c r="A15" s="189"/>
      <c r="B15" s="198" t="s">
        <v>332</v>
      </c>
      <c r="C15" s="199">
        <v>8676.4</v>
      </c>
      <c r="D15" s="199">
        <v>9746</v>
      </c>
      <c r="E15" s="199">
        <v>11332.8</v>
      </c>
      <c r="F15" s="199">
        <v>11157.3</v>
      </c>
      <c r="G15" s="199">
        <v>11407.6</v>
      </c>
      <c r="H15" s="199">
        <v>11818</v>
      </c>
      <c r="I15" s="199">
        <v>12887.7</v>
      </c>
      <c r="J15" s="199">
        <v>14113.9</v>
      </c>
      <c r="K15" s="199">
        <v>15244.4</v>
      </c>
      <c r="L15" s="199">
        <v>16976.1</v>
      </c>
      <c r="M15" s="199">
        <v>17280.7</v>
      </c>
      <c r="N15" s="199">
        <v>16840.8</v>
      </c>
      <c r="O15" s="199">
        <v>17455.3</v>
      </c>
      <c r="P15" s="199">
        <v>17584.4</v>
      </c>
      <c r="Q15" s="199">
        <v>18094</v>
      </c>
      <c r="R15" s="199">
        <v>18085.2</v>
      </c>
      <c r="S15" s="199">
        <v>19593.6</v>
      </c>
      <c r="T15" s="199">
        <v>19194.5</v>
      </c>
      <c r="U15" s="199">
        <v>19864.3</v>
      </c>
      <c r="V15" s="199">
        <v>21145.9</v>
      </c>
      <c r="W15" s="199">
        <v>21178.429</v>
      </c>
      <c r="X15" s="199">
        <v>19191.607</v>
      </c>
      <c r="Y15" s="199">
        <v>18429.581000000002</v>
      </c>
      <c r="Z15" s="199">
        <v>17521.64</v>
      </c>
      <c r="AA15" s="199">
        <v>17499.206000000002</v>
      </c>
      <c r="AB15" s="199">
        <v>17597.375</v>
      </c>
      <c r="AC15" s="199">
        <v>17864.359</v>
      </c>
      <c r="AD15" s="199">
        <v>17461.487</v>
      </c>
      <c r="AE15" s="199">
        <v>16754.428</v>
      </c>
      <c r="AF15" s="199">
        <v>15906.007</v>
      </c>
      <c r="AG15" s="199">
        <v>15553.622000000001</v>
      </c>
      <c r="AH15" s="199">
        <v>16692.306</v>
      </c>
      <c r="AI15" s="199">
        <v>16450.039</v>
      </c>
      <c r="AJ15" s="199">
        <v>16469.859</v>
      </c>
      <c r="AK15" s="199">
        <v>16133.496000000001</v>
      </c>
      <c r="AL15" s="199">
        <v>16260</v>
      </c>
      <c r="AM15" s="199">
        <v>16486.702</v>
      </c>
    </row>
    <row r="16" spans="1:39" ht="12.75">
      <c r="A16" s="189"/>
      <c r="B16" s="159" t="s">
        <v>333</v>
      </c>
      <c r="C16" s="197">
        <v>7896</v>
      </c>
      <c r="D16" s="197" t="s">
        <v>188</v>
      </c>
      <c r="E16" s="197" t="s">
        <v>188</v>
      </c>
      <c r="F16" s="197" t="s">
        <v>188</v>
      </c>
      <c r="G16" s="197" t="s">
        <v>188</v>
      </c>
      <c r="H16" s="197" t="s">
        <v>188</v>
      </c>
      <c r="I16" s="197" t="s">
        <v>188</v>
      </c>
      <c r="J16" s="197">
        <v>14150</v>
      </c>
      <c r="K16" s="197">
        <v>15187</v>
      </c>
      <c r="L16" s="197">
        <v>16738</v>
      </c>
      <c r="M16" s="197">
        <v>17277</v>
      </c>
      <c r="N16" s="197">
        <v>16775</v>
      </c>
      <c r="O16" s="197">
        <v>17385</v>
      </c>
      <c r="P16" s="197">
        <v>17487</v>
      </c>
      <c r="Q16" s="197">
        <v>17930</v>
      </c>
      <c r="R16" s="197">
        <v>17991</v>
      </c>
      <c r="S16" s="197">
        <v>19496</v>
      </c>
      <c r="T16" s="197">
        <v>19124</v>
      </c>
      <c r="U16" s="197">
        <v>19846</v>
      </c>
      <c r="V16" s="197">
        <v>21136</v>
      </c>
      <c r="W16" s="128">
        <v>21175.404</v>
      </c>
      <c r="X16" s="128">
        <v>19189.841</v>
      </c>
      <c r="Y16" s="128">
        <v>18233.269</v>
      </c>
      <c r="Z16" s="128">
        <v>16702.269</v>
      </c>
      <c r="AA16" s="128">
        <v>16255.317000000001</v>
      </c>
      <c r="AB16" s="128">
        <v>16481.581000000002</v>
      </c>
      <c r="AC16" s="128">
        <v>16690.288</v>
      </c>
      <c r="AD16" s="128">
        <v>16410.7</v>
      </c>
      <c r="AE16" s="128">
        <v>15624.754</v>
      </c>
      <c r="AF16" s="128">
        <v>14603.707</v>
      </c>
      <c r="AG16" s="128">
        <v>14074.413</v>
      </c>
      <c r="AH16" s="128">
        <v>14913.085000000001</v>
      </c>
      <c r="AI16" s="128">
        <v>14579.925000000001</v>
      </c>
      <c r="AJ16" s="128">
        <v>14719.182</v>
      </c>
      <c r="AK16" s="128">
        <v>14328.48</v>
      </c>
      <c r="AL16" s="128">
        <v>14510</v>
      </c>
      <c r="AM16" s="128">
        <v>14510</v>
      </c>
    </row>
    <row r="17" spans="1:39" ht="12.75">
      <c r="A17" s="189"/>
      <c r="B17" s="254" t="s">
        <v>334</v>
      </c>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row>
    <row r="18" spans="1:39" ht="12.75">
      <c r="A18" s="189"/>
      <c r="B18" s="195" t="s">
        <v>336</v>
      </c>
      <c r="C18" s="196">
        <v>217</v>
      </c>
      <c r="D18" s="196" t="s">
        <v>188</v>
      </c>
      <c r="E18" s="196" t="s">
        <v>188</v>
      </c>
      <c r="F18" s="196" t="s">
        <v>188</v>
      </c>
      <c r="G18" s="196">
        <v>233</v>
      </c>
      <c r="H18" s="196">
        <v>239</v>
      </c>
      <c r="I18" s="196">
        <v>249</v>
      </c>
      <c r="J18" s="196">
        <v>250</v>
      </c>
      <c r="K18" s="196">
        <v>259</v>
      </c>
      <c r="L18" s="196">
        <v>246</v>
      </c>
      <c r="M18" s="196">
        <v>274</v>
      </c>
      <c r="N18" s="196">
        <v>214</v>
      </c>
      <c r="O18" s="196">
        <v>251</v>
      </c>
      <c r="P18" s="196">
        <v>251</v>
      </c>
      <c r="Q18" s="196">
        <v>252</v>
      </c>
      <c r="R18" s="196">
        <v>247</v>
      </c>
      <c r="S18" s="196">
        <v>238</v>
      </c>
      <c r="T18" s="196">
        <v>242</v>
      </c>
      <c r="U18" s="196">
        <v>248</v>
      </c>
      <c r="V18" s="196">
        <v>251</v>
      </c>
      <c r="W18" s="196">
        <v>257.412</v>
      </c>
      <c r="X18" s="196">
        <v>264.042</v>
      </c>
      <c r="Y18" s="196">
        <v>242.737</v>
      </c>
      <c r="Z18" s="196">
        <v>237.266</v>
      </c>
      <c r="AA18" s="196">
        <v>250.922</v>
      </c>
      <c r="AB18" s="196">
        <v>249.78</v>
      </c>
      <c r="AC18" s="196">
        <v>248.56</v>
      </c>
      <c r="AD18" s="196">
        <v>255.485</v>
      </c>
      <c r="AE18" s="196">
        <v>256.926</v>
      </c>
      <c r="AF18" s="196">
        <v>249.318</v>
      </c>
      <c r="AG18" s="196">
        <v>253.486</v>
      </c>
      <c r="AH18" s="196">
        <v>246.655</v>
      </c>
      <c r="AI18" s="196">
        <v>237.012</v>
      </c>
      <c r="AJ18" s="196">
        <v>237.72</v>
      </c>
      <c r="AK18" s="196">
        <v>231.665</v>
      </c>
      <c r="AL18" s="196">
        <v>233</v>
      </c>
      <c r="AM18" s="196">
        <v>233.18</v>
      </c>
    </row>
    <row r="19" spans="1:39" ht="12.75">
      <c r="A19" s="189"/>
      <c r="B19" s="195" t="s">
        <v>335</v>
      </c>
      <c r="C19" s="196">
        <v>205</v>
      </c>
      <c r="D19" s="196" t="s">
        <v>188</v>
      </c>
      <c r="E19" s="196" t="s">
        <v>188</v>
      </c>
      <c r="F19" s="196" t="s">
        <v>188</v>
      </c>
      <c r="G19" s="196">
        <v>215</v>
      </c>
      <c r="H19" s="196">
        <v>207</v>
      </c>
      <c r="I19" s="196">
        <v>236</v>
      </c>
      <c r="J19" s="196">
        <v>235</v>
      </c>
      <c r="K19" s="196">
        <v>226</v>
      </c>
      <c r="L19" s="196">
        <v>230</v>
      </c>
      <c r="M19" s="196">
        <v>264</v>
      </c>
      <c r="N19" s="196">
        <v>236</v>
      </c>
      <c r="O19" s="196">
        <v>242</v>
      </c>
      <c r="P19" s="196">
        <v>240</v>
      </c>
      <c r="Q19" s="196">
        <v>236</v>
      </c>
      <c r="R19" s="196">
        <v>228</v>
      </c>
      <c r="S19" s="196">
        <v>220</v>
      </c>
      <c r="T19" s="196">
        <v>203</v>
      </c>
      <c r="U19" s="196">
        <v>246</v>
      </c>
      <c r="V19" s="196">
        <v>247</v>
      </c>
      <c r="W19" s="196">
        <v>254.994</v>
      </c>
      <c r="X19" s="196">
        <v>260.551</v>
      </c>
      <c r="Y19" s="196">
        <v>251.537</v>
      </c>
      <c r="Z19" s="196">
        <v>250.87</v>
      </c>
      <c r="AA19" s="196">
        <v>253.045</v>
      </c>
      <c r="AB19" s="196">
        <v>261.73</v>
      </c>
      <c r="AC19" s="196">
        <v>263.529</v>
      </c>
      <c r="AD19" s="196">
        <v>270.526</v>
      </c>
      <c r="AE19" s="196">
        <v>269.753</v>
      </c>
      <c r="AF19" s="196">
        <v>264.82</v>
      </c>
      <c r="AG19" s="196">
        <v>264.449</v>
      </c>
      <c r="AH19" s="196">
        <v>259.138</v>
      </c>
      <c r="AI19" s="196">
        <v>253.343</v>
      </c>
      <c r="AJ19" s="196">
        <v>241.941</v>
      </c>
      <c r="AK19" s="196">
        <v>242.534</v>
      </c>
      <c r="AL19" s="196">
        <v>244</v>
      </c>
      <c r="AM19" s="196">
        <v>241.929</v>
      </c>
    </row>
    <row r="20" spans="1:39" ht="12.75">
      <c r="A20" s="189"/>
      <c r="B20" s="195" t="s">
        <v>339</v>
      </c>
      <c r="C20" s="196">
        <v>46</v>
      </c>
      <c r="D20" s="196" t="s">
        <v>188</v>
      </c>
      <c r="E20" s="196" t="s">
        <v>188</v>
      </c>
      <c r="F20" s="196" t="s">
        <v>188</v>
      </c>
      <c r="G20" s="196">
        <v>84</v>
      </c>
      <c r="H20" s="196">
        <v>92</v>
      </c>
      <c r="I20" s="196">
        <v>98</v>
      </c>
      <c r="J20" s="196">
        <v>107</v>
      </c>
      <c r="K20" s="196">
        <v>111</v>
      </c>
      <c r="L20" s="196">
        <v>154</v>
      </c>
      <c r="M20" s="196">
        <v>183</v>
      </c>
      <c r="N20" s="196">
        <v>179</v>
      </c>
      <c r="O20" s="196">
        <v>187</v>
      </c>
      <c r="P20" s="196">
        <v>193</v>
      </c>
      <c r="Q20" s="196">
        <v>199</v>
      </c>
      <c r="R20" s="196">
        <v>195</v>
      </c>
      <c r="S20" s="196">
        <v>204</v>
      </c>
      <c r="T20" s="196">
        <v>204</v>
      </c>
      <c r="U20" s="196">
        <v>215</v>
      </c>
      <c r="V20" s="196">
        <v>235</v>
      </c>
      <c r="W20" s="196">
        <v>248.185</v>
      </c>
      <c r="X20" s="196">
        <v>256.925</v>
      </c>
      <c r="Y20" s="196">
        <v>242.525</v>
      </c>
      <c r="Z20" s="196">
        <v>242.614</v>
      </c>
      <c r="AA20" s="196">
        <v>258.293</v>
      </c>
      <c r="AB20" s="196">
        <v>258.027</v>
      </c>
      <c r="AC20" s="196">
        <v>261.463</v>
      </c>
      <c r="AD20" s="196">
        <v>268.193</v>
      </c>
      <c r="AE20" s="196">
        <v>387.579</v>
      </c>
      <c r="AF20" s="196">
        <v>431.68</v>
      </c>
      <c r="AG20" s="196">
        <v>420.11</v>
      </c>
      <c r="AH20" s="196">
        <v>455.488</v>
      </c>
      <c r="AI20" s="196">
        <v>447.549</v>
      </c>
      <c r="AJ20" s="196">
        <v>447.34</v>
      </c>
      <c r="AK20" s="196">
        <v>458.128</v>
      </c>
      <c r="AL20" s="196">
        <v>474</v>
      </c>
      <c r="AM20" s="196">
        <v>508.109</v>
      </c>
    </row>
    <row r="21" spans="1:39" ht="12.75">
      <c r="A21" s="189"/>
      <c r="B21" s="195" t="s">
        <v>337</v>
      </c>
      <c r="C21" s="196"/>
      <c r="D21" s="196"/>
      <c r="E21" s="196"/>
      <c r="F21" s="196"/>
      <c r="G21" s="196"/>
      <c r="H21" s="196"/>
      <c r="I21" s="196"/>
      <c r="J21" s="196"/>
      <c r="K21" s="196"/>
      <c r="L21" s="196"/>
      <c r="M21" s="196">
        <v>145</v>
      </c>
      <c r="N21" s="196" t="s">
        <v>188</v>
      </c>
      <c r="O21" s="196" t="s">
        <v>188</v>
      </c>
      <c r="P21" s="196" t="s">
        <v>188</v>
      </c>
      <c r="Q21" s="196" t="s">
        <v>188</v>
      </c>
      <c r="R21" s="196" t="s">
        <v>188</v>
      </c>
      <c r="S21" s="196">
        <v>218</v>
      </c>
      <c r="T21" s="196">
        <v>214</v>
      </c>
      <c r="U21" s="196">
        <v>224</v>
      </c>
      <c r="V21" s="196">
        <v>234</v>
      </c>
      <c r="W21" s="196">
        <v>247.221</v>
      </c>
      <c r="X21" s="196">
        <v>236.124</v>
      </c>
      <c r="Y21" s="196">
        <v>226.901</v>
      </c>
      <c r="Z21" s="196">
        <v>221.757</v>
      </c>
      <c r="AA21" s="196">
        <v>234.757</v>
      </c>
      <c r="AB21" s="196">
        <v>234.825</v>
      </c>
      <c r="AC21" s="196">
        <v>246.449</v>
      </c>
      <c r="AD21" s="196">
        <v>258.935</v>
      </c>
      <c r="AE21" s="196">
        <v>352.592</v>
      </c>
      <c r="AF21" s="196">
        <v>383.122</v>
      </c>
      <c r="AG21" s="196">
        <v>360.159</v>
      </c>
      <c r="AH21" s="196">
        <v>385.259</v>
      </c>
      <c r="AI21" s="196">
        <v>375.925</v>
      </c>
      <c r="AJ21" s="196">
        <v>357.1</v>
      </c>
      <c r="AK21" s="196">
        <v>344.807</v>
      </c>
      <c r="AL21" s="196">
        <v>359</v>
      </c>
      <c r="AM21" s="196">
        <v>371.467</v>
      </c>
    </row>
    <row r="22" spans="1:39" ht="12.75">
      <c r="A22" s="189"/>
      <c r="B22" s="195" t="s">
        <v>338</v>
      </c>
      <c r="C22" s="196">
        <v>82</v>
      </c>
      <c r="D22" s="196" t="s">
        <v>188</v>
      </c>
      <c r="E22" s="196" t="s">
        <v>188</v>
      </c>
      <c r="F22" s="196" t="s">
        <v>188</v>
      </c>
      <c r="G22" s="196">
        <v>112</v>
      </c>
      <c r="H22" s="196">
        <v>115</v>
      </c>
      <c r="I22" s="196">
        <v>133</v>
      </c>
      <c r="J22" s="196">
        <v>142</v>
      </c>
      <c r="K22" s="196">
        <v>150</v>
      </c>
      <c r="L22" s="196">
        <v>196</v>
      </c>
      <c r="M22" s="196">
        <v>202</v>
      </c>
      <c r="N22" s="196">
        <v>202</v>
      </c>
      <c r="O22" s="196">
        <v>227</v>
      </c>
      <c r="P22" s="196">
        <v>229</v>
      </c>
      <c r="Q22" s="196">
        <v>221</v>
      </c>
      <c r="R22" s="196">
        <v>203</v>
      </c>
      <c r="S22" s="196">
        <v>189</v>
      </c>
      <c r="T22" s="196">
        <v>164</v>
      </c>
      <c r="U22" s="196">
        <v>214</v>
      </c>
      <c r="V22" s="196">
        <v>218</v>
      </c>
      <c r="W22" s="196">
        <v>229.15</v>
      </c>
      <c r="X22" s="196">
        <v>205.731</v>
      </c>
      <c r="Y22" s="196">
        <v>174.185</v>
      </c>
      <c r="Z22" s="196">
        <v>165.451</v>
      </c>
      <c r="AA22" s="196">
        <v>158.796</v>
      </c>
      <c r="AB22" s="196">
        <v>158.949</v>
      </c>
      <c r="AC22" s="196">
        <v>165.897</v>
      </c>
      <c r="AD22" s="196">
        <v>167.156</v>
      </c>
      <c r="AE22" s="196">
        <v>165.86</v>
      </c>
      <c r="AF22" s="196">
        <v>151.059</v>
      </c>
      <c r="AG22" s="196">
        <v>150.196</v>
      </c>
      <c r="AH22" s="196">
        <v>232.272</v>
      </c>
      <c r="AI22" s="196">
        <v>224.31</v>
      </c>
      <c r="AJ22" s="196">
        <v>233.429</v>
      </c>
      <c r="AK22" s="196">
        <v>208.675</v>
      </c>
      <c r="AL22" s="196">
        <v>181</v>
      </c>
      <c r="AM22" s="196">
        <v>174.724</v>
      </c>
    </row>
    <row r="23" spans="1:39" ht="12.75">
      <c r="A23" s="189"/>
      <c r="B23" s="195" t="s">
        <v>340</v>
      </c>
      <c r="C23" s="196">
        <v>62</v>
      </c>
      <c r="D23" s="196" t="s">
        <v>188</v>
      </c>
      <c r="E23" s="196" t="s">
        <v>188</v>
      </c>
      <c r="F23" s="196" t="s">
        <v>188</v>
      </c>
      <c r="G23" s="196">
        <v>96</v>
      </c>
      <c r="H23" s="196">
        <v>98</v>
      </c>
      <c r="I23" s="196">
        <v>125</v>
      </c>
      <c r="J23" s="196">
        <v>132</v>
      </c>
      <c r="K23" s="196">
        <v>143</v>
      </c>
      <c r="L23" s="196">
        <v>167</v>
      </c>
      <c r="M23" s="196">
        <v>176</v>
      </c>
      <c r="N23" s="196">
        <v>172</v>
      </c>
      <c r="O23" s="196">
        <v>166</v>
      </c>
      <c r="P23" s="196">
        <v>174</v>
      </c>
      <c r="Q23" s="196">
        <v>187</v>
      </c>
      <c r="R23" s="196">
        <v>181</v>
      </c>
      <c r="S23" s="196">
        <v>223</v>
      </c>
      <c r="T23" s="196">
        <v>229</v>
      </c>
      <c r="U23" s="196">
        <v>201</v>
      </c>
      <c r="V23" s="196">
        <v>211</v>
      </c>
      <c r="W23" s="196">
        <v>212.446</v>
      </c>
      <c r="X23" s="196">
        <v>221.677</v>
      </c>
      <c r="Y23" s="196">
        <v>220.119</v>
      </c>
      <c r="Z23" s="196">
        <v>226.598</v>
      </c>
      <c r="AA23" s="196">
        <v>241.479</v>
      </c>
      <c r="AB23" s="196">
        <v>234.372</v>
      </c>
      <c r="AC23" s="196">
        <v>251.001</v>
      </c>
      <c r="AD23" s="196">
        <v>260.205</v>
      </c>
      <c r="AE23" s="196">
        <v>255.079</v>
      </c>
      <c r="AF23" s="196">
        <v>250.972</v>
      </c>
      <c r="AG23" s="196">
        <v>325.208</v>
      </c>
      <c r="AH23" s="196">
        <v>357.652</v>
      </c>
      <c r="AI23" s="196">
        <v>336.776</v>
      </c>
      <c r="AJ23" s="196">
        <v>343.92</v>
      </c>
      <c r="AK23" s="196">
        <v>362.802</v>
      </c>
      <c r="AL23" s="196">
        <v>386</v>
      </c>
      <c r="AM23" s="196">
        <v>444.704</v>
      </c>
    </row>
    <row r="24" spans="1:39" ht="12.75">
      <c r="A24" s="189"/>
      <c r="B24" s="195" t="s">
        <v>341</v>
      </c>
      <c r="C24" s="197">
        <v>88</v>
      </c>
      <c r="D24" s="197" t="s">
        <v>188</v>
      </c>
      <c r="E24" s="197" t="s">
        <v>188</v>
      </c>
      <c r="F24" s="197" t="s">
        <v>188</v>
      </c>
      <c r="G24" s="197">
        <v>110</v>
      </c>
      <c r="H24" s="197">
        <v>113</v>
      </c>
      <c r="I24" s="197">
        <v>138</v>
      </c>
      <c r="J24" s="197">
        <v>146</v>
      </c>
      <c r="K24" s="197">
        <v>158</v>
      </c>
      <c r="L24" s="197">
        <v>187</v>
      </c>
      <c r="M24" s="197">
        <v>190</v>
      </c>
      <c r="N24" s="197">
        <v>210</v>
      </c>
      <c r="O24" s="197">
        <v>209</v>
      </c>
      <c r="P24" s="197">
        <v>210</v>
      </c>
      <c r="Q24" s="197">
        <v>215</v>
      </c>
      <c r="R24" s="197">
        <v>191</v>
      </c>
      <c r="S24" s="197">
        <v>185</v>
      </c>
      <c r="T24" s="197">
        <v>197</v>
      </c>
      <c r="U24" s="197">
        <v>157</v>
      </c>
      <c r="V24" s="197">
        <v>149</v>
      </c>
      <c r="W24" s="128">
        <v>153.55</v>
      </c>
      <c r="X24" s="128">
        <v>147.835</v>
      </c>
      <c r="Y24" s="128">
        <v>116.542</v>
      </c>
      <c r="Z24" s="128">
        <v>118.175</v>
      </c>
      <c r="AA24" s="128">
        <v>112.88</v>
      </c>
      <c r="AB24" s="128">
        <v>104.488</v>
      </c>
      <c r="AC24" s="128">
        <v>106.179</v>
      </c>
      <c r="AD24" s="128">
        <v>108.414</v>
      </c>
      <c r="AE24" s="128">
        <v>97.459</v>
      </c>
      <c r="AF24" s="128">
        <v>94.036</v>
      </c>
      <c r="AG24" s="128">
        <v>87.093</v>
      </c>
      <c r="AH24" s="128">
        <v>89.797</v>
      </c>
      <c r="AI24" s="128">
        <v>83.589</v>
      </c>
      <c r="AJ24" s="128">
        <v>79.903</v>
      </c>
      <c r="AK24" s="128">
        <v>70.19</v>
      </c>
      <c r="AL24" s="128">
        <v>70</v>
      </c>
      <c r="AM24" s="128">
        <v>69.688</v>
      </c>
    </row>
    <row r="25" spans="1:39" ht="12.75">
      <c r="A25" s="189"/>
      <c r="B25" s="195" t="s">
        <v>342</v>
      </c>
      <c r="C25" s="196">
        <v>1120</v>
      </c>
      <c r="D25" s="196" t="s">
        <v>188</v>
      </c>
      <c r="E25" s="196" t="s">
        <v>188</v>
      </c>
      <c r="F25" s="196" t="s">
        <v>188</v>
      </c>
      <c r="G25" s="196" t="s">
        <v>188</v>
      </c>
      <c r="H25" s="196" t="s">
        <v>188</v>
      </c>
      <c r="I25" s="196">
        <v>8006</v>
      </c>
      <c r="J25" s="196">
        <v>1780</v>
      </c>
      <c r="K25" s="196">
        <v>1920</v>
      </c>
      <c r="L25" s="196">
        <v>2284</v>
      </c>
      <c r="M25" s="196">
        <v>2286</v>
      </c>
      <c r="N25" s="196">
        <v>2311</v>
      </c>
      <c r="O25" s="196">
        <v>2357</v>
      </c>
      <c r="P25" s="196">
        <v>2404</v>
      </c>
      <c r="Q25" s="196">
        <v>2492</v>
      </c>
      <c r="R25" s="196">
        <v>2629</v>
      </c>
      <c r="S25" s="196">
        <v>2674</v>
      </c>
      <c r="T25" s="196">
        <v>3079</v>
      </c>
      <c r="U25" s="196">
        <v>3593</v>
      </c>
      <c r="V25" s="196">
        <v>4006</v>
      </c>
      <c r="W25" s="127">
        <v>4248.244000000001</v>
      </c>
      <c r="X25" s="127">
        <v>4233.038</v>
      </c>
      <c r="Y25" s="127">
        <v>4367.54</v>
      </c>
      <c r="Z25" s="127">
        <v>4077.6590000000006</v>
      </c>
      <c r="AA25" s="127">
        <v>3527.2680000000005</v>
      </c>
      <c r="AB25" s="127">
        <v>3747.9359999999997</v>
      </c>
      <c r="AC25" s="127">
        <v>3954.079</v>
      </c>
      <c r="AD25" s="127">
        <v>4202.562000000001</v>
      </c>
      <c r="AE25" s="127">
        <v>4241.406999999999</v>
      </c>
      <c r="AF25" s="127">
        <v>4330.339</v>
      </c>
      <c r="AG25" s="127">
        <v>4357.9490000000005</v>
      </c>
      <c r="AH25" s="127">
        <v>4453.183000000001</v>
      </c>
      <c r="AI25" s="127">
        <v>5418.896000000001</v>
      </c>
      <c r="AJ25" s="127">
        <v>5929.936</v>
      </c>
      <c r="AK25" s="127">
        <v>5743.213</v>
      </c>
      <c r="AL25" s="127">
        <v>5813</v>
      </c>
      <c r="AM25" s="127">
        <v>6247.7</v>
      </c>
    </row>
    <row r="26" spans="1:39" ht="12.75">
      <c r="A26" s="189"/>
      <c r="B26" s="198" t="s">
        <v>343</v>
      </c>
      <c r="C26" s="199">
        <v>1805.3</v>
      </c>
      <c r="D26" s="199">
        <v>1301.7</v>
      </c>
      <c r="E26" s="199">
        <v>1196.6</v>
      </c>
      <c r="F26" s="199">
        <v>2169</v>
      </c>
      <c r="G26" s="199">
        <v>2146.9</v>
      </c>
      <c r="H26" s="199">
        <v>2184.2</v>
      </c>
      <c r="I26" s="199">
        <v>2565.5</v>
      </c>
      <c r="J26" s="199">
        <v>2751.8</v>
      </c>
      <c r="K26" s="199">
        <v>2972.7</v>
      </c>
      <c r="L26" s="199">
        <v>3248.8</v>
      </c>
      <c r="M26" s="199">
        <v>3574.4</v>
      </c>
      <c r="N26" s="199">
        <v>3524.2</v>
      </c>
      <c r="O26" s="199">
        <v>3636.5</v>
      </c>
      <c r="P26" s="199">
        <v>3699.6</v>
      </c>
      <c r="Q26" s="199">
        <v>3799</v>
      </c>
      <c r="R26" s="199">
        <v>3868.8</v>
      </c>
      <c r="S26" s="199">
        <v>4143.4</v>
      </c>
      <c r="T26" s="199">
        <v>4543.2</v>
      </c>
      <c r="U26" s="199">
        <v>5097.7</v>
      </c>
      <c r="V26" s="199">
        <v>5551.5</v>
      </c>
      <c r="W26" s="200">
        <v>5851.202</v>
      </c>
      <c r="X26" s="200">
        <v>5825.923</v>
      </c>
      <c r="Y26" s="200">
        <v>5842.086</v>
      </c>
      <c r="Z26" s="200">
        <v>5540.39</v>
      </c>
      <c r="AA26" s="200">
        <v>5037.44</v>
      </c>
      <c r="AB26" s="200">
        <v>5250.107</v>
      </c>
      <c r="AC26" s="200">
        <v>5497.157</v>
      </c>
      <c r="AD26" s="200">
        <v>5791.476000000001</v>
      </c>
      <c r="AE26" s="200">
        <v>6026.655</v>
      </c>
      <c r="AF26" s="200">
        <v>6155.3460000000005</v>
      </c>
      <c r="AG26" s="200">
        <v>6218.65</v>
      </c>
      <c r="AH26" s="200">
        <v>6479.444</v>
      </c>
      <c r="AI26" s="200">
        <v>7377.4</v>
      </c>
      <c r="AJ26" s="200">
        <v>7871.289</v>
      </c>
      <c r="AK26" s="200">
        <v>7662.014</v>
      </c>
      <c r="AL26" s="200">
        <v>7760</v>
      </c>
      <c r="AM26" s="200">
        <v>8291.501</v>
      </c>
    </row>
    <row r="27" spans="1:39" ht="12.75">
      <c r="A27" s="189"/>
      <c r="B27" s="159" t="s">
        <v>333</v>
      </c>
      <c r="C27" s="197">
        <v>1820</v>
      </c>
      <c r="D27" s="197" t="s">
        <v>188</v>
      </c>
      <c r="E27" s="197" t="s">
        <v>188</v>
      </c>
      <c r="F27" s="197" t="s">
        <v>188</v>
      </c>
      <c r="G27" s="197" t="s">
        <v>188</v>
      </c>
      <c r="H27" s="197" t="s">
        <v>188</v>
      </c>
      <c r="I27" s="197">
        <v>8973</v>
      </c>
      <c r="J27" s="197">
        <v>2785</v>
      </c>
      <c r="K27" s="197">
        <v>2962</v>
      </c>
      <c r="L27" s="197">
        <v>3458</v>
      </c>
      <c r="M27" s="197">
        <v>3567</v>
      </c>
      <c r="N27" s="197">
        <v>3519</v>
      </c>
      <c r="O27" s="197">
        <v>3633</v>
      </c>
      <c r="P27" s="197">
        <v>3694</v>
      </c>
      <c r="Q27" s="197">
        <v>3787</v>
      </c>
      <c r="R27" s="197">
        <v>3856</v>
      </c>
      <c r="S27" s="197">
        <v>4061</v>
      </c>
      <c r="T27" s="197">
        <v>4484</v>
      </c>
      <c r="U27" s="197">
        <v>5054</v>
      </c>
      <c r="V27" s="197">
        <v>5470</v>
      </c>
      <c r="W27" s="128">
        <v>5692.184</v>
      </c>
      <c r="X27" s="128">
        <v>5664.506</v>
      </c>
      <c r="Y27" s="128">
        <v>5640.493</v>
      </c>
      <c r="Z27" s="128">
        <v>5469.934</v>
      </c>
      <c r="AA27" s="128">
        <v>4981.21</v>
      </c>
      <c r="AB27" s="128">
        <v>5133.278</v>
      </c>
      <c r="AC27" s="128">
        <v>5331.988</v>
      </c>
      <c r="AD27" s="128">
        <v>5532.961</v>
      </c>
      <c r="AE27" s="128">
        <v>5527.781</v>
      </c>
      <c r="AF27" s="128">
        <v>5084.475</v>
      </c>
      <c r="AG27" s="128">
        <v>4962.159</v>
      </c>
      <c r="AH27" s="128">
        <v>5243.771</v>
      </c>
      <c r="AI27" s="128">
        <v>5341.969</v>
      </c>
      <c r="AJ27" s="128">
        <v>5279.4580000000005</v>
      </c>
      <c r="AK27" s="128">
        <v>4858.8</v>
      </c>
      <c r="AL27" s="128">
        <v>4700</v>
      </c>
      <c r="AM27" s="128">
        <v>4750</v>
      </c>
    </row>
    <row r="28" spans="1:39" ht="12.75">
      <c r="A28" s="189"/>
      <c r="B28" s="254" t="s">
        <v>344</v>
      </c>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row>
    <row r="29" spans="1:39" ht="12.75">
      <c r="A29" s="189"/>
      <c r="B29" s="195" t="s">
        <v>346</v>
      </c>
      <c r="C29" s="196">
        <v>271</v>
      </c>
      <c r="D29" s="196" t="s">
        <v>188</v>
      </c>
      <c r="E29" s="196" t="s">
        <v>188</v>
      </c>
      <c r="F29" s="196" t="s">
        <v>188</v>
      </c>
      <c r="G29" s="196" t="s">
        <v>188</v>
      </c>
      <c r="H29" s="196" t="s">
        <v>188</v>
      </c>
      <c r="I29" s="196" t="s">
        <v>188</v>
      </c>
      <c r="J29" s="196">
        <v>424</v>
      </c>
      <c r="K29" s="196">
        <v>474</v>
      </c>
      <c r="L29" s="196">
        <v>489</v>
      </c>
      <c r="M29" s="196">
        <v>484</v>
      </c>
      <c r="N29" s="196">
        <v>593</v>
      </c>
      <c r="O29" s="196">
        <v>698</v>
      </c>
      <c r="P29" s="196">
        <v>774</v>
      </c>
      <c r="Q29" s="196">
        <v>889</v>
      </c>
      <c r="R29" s="196">
        <v>921</v>
      </c>
      <c r="S29" s="196">
        <v>976</v>
      </c>
      <c r="T29" s="196">
        <v>1000</v>
      </c>
      <c r="U29" s="196">
        <v>1042</v>
      </c>
      <c r="V29" s="196">
        <v>1101</v>
      </c>
      <c r="W29" s="196">
        <v>1179.791</v>
      </c>
      <c r="X29" s="196">
        <v>1119.209</v>
      </c>
      <c r="Y29" s="196">
        <v>1106.125</v>
      </c>
      <c r="Z29" s="196">
        <v>1012.879</v>
      </c>
      <c r="AA29" s="196">
        <v>1038.064</v>
      </c>
      <c r="AB29" s="196">
        <v>1013.461</v>
      </c>
      <c r="AC29" s="196">
        <v>1032.225</v>
      </c>
      <c r="AD29" s="196">
        <v>1105.925</v>
      </c>
      <c r="AE29" s="196">
        <v>1110.242</v>
      </c>
      <c r="AF29" s="196">
        <v>1000.608</v>
      </c>
      <c r="AG29" s="196">
        <v>1051.607</v>
      </c>
      <c r="AH29" s="196">
        <v>1126.711</v>
      </c>
      <c r="AI29" s="196">
        <v>1137.841</v>
      </c>
      <c r="AJ29" s="196">
        <v>1215.581</v>
      </c>
      <c r="AK29" s="196">
        <v>1191.437</v>
      </c>
      <c r="AL29" s="196">
        <v>1199</v>
      </c>
      <c r="AM29" s="196">
        <v>1253.167</v>
      </c>
    </row>
    <row r="30" spans="1:39" ht="12.75">
      <c r="A30" s="189"/>
      <c r="B30" s="195" t="s">
        <v>347</v>
      </c>
      <c r="C30" s="196">
        <v>218</v>
      </c>
      <c r="D30" s="196" t="s">
        <v>188</v>
      </c>
      <c r="E30" s="196" t="s">
        <v>188</v>
      </c>
      <c r="F30" s="196" t="s">
        <v>188</v>
      </c>
      <c r="G30" s="196" t="s">
        <v>188</v>
      </c>
      <c r="H30" s="196" t="s">
        <v>188</v>
      </c>
      <c r="I30" s="196" t="s">
        <v>188</v>
      </c>
      <c r="J30" s="196">
        <v>400</v>
      </c>
      <c r="K30" s="196">
        <v>459</v>
      </c>
      <c r="L30" s="196">
        <v>520</v>
      </c>
      <c r="M30" s="196">
        <v>479</v>
      </c>
      <c r="N30" s="196">
        <v>575</v>
      </c>
      <c r="O30" s="196">
        <v>693</v>
      </c>
      <c r="P30" s="196">
        <v>783</v>
      </c>
      <c r="Q30" s="196">
        <v>863</v>
      </c>
      <c r="R30" s="196">
        <v>847</v>
      </c>
      <c r="S30" s="196">
        <v>905</v>
      </c>
      <c r="T30" s="196">
        <v>977</v>
      </c>
      <c r="U30" s="196">
        <v>958</v>
      </c>
      <c r="V30" s="196">
        <v>1025</v>
      </c>
      <c r="W30" s="196">
        <v>1050.36</v>
      </c>
      <c r="X30" s="196">
        <v>1020.376</v>
      </c>
      <c r="Y30" s="196">
        <v>980.094</v>
      </c>
      <c r="Z30" s="196">
        <v>905.715</v>
      </c>
      <c r="AA30" s="196">
        <v>960.204</v>
      </c>
      <c r="AB30" s="196">
        <v>949.998</v>
      </c>
      <c r="AC30" s="196">
        <v>978.812</v>
      </c>
      <c r="AD30" s="196">
        <v>1014.733</v>
      </c>
      <c r="AE30" s="196">
        <v>965.21</v>
      </c>
      <c r="AF30" s="196">
        <v>941.475</v>
      </c>
      <c r="AG30" s="196">
        <v>953.126</v>
      </c>
      <c r="AH30" s="196">
        <v>1015.622</v>
      </c>
      <c r="AI30" s="196">
        <v>992.308</v>
      </c>
      <c r="AJ30" s="196">
        <v>1067.224</v>
      </c>
      <c r="AK30" s="196">
        <v>1055.77</v>
      </c>
      <c r="AL30" s="196">
        <v>1035</v>
      </c>
      <c r="AM30" s="196">
        <v>1076.714</v>
      </c>
    </row>
    <row r="31" spans="1:39" ht="12.75">
      <c r="A31" s="189"/>
      <c r="B31" s="195" t="s">
        <v>345</v>
      </c>
      <c r="C31" s="196">
        <v>111</v>
      </c>
      <c r="D31" s="196" t="s">
        <v>188</v>
      </c>
      <c r="E31" s="196" t="s">
        <v>188</v>
      </c>
      <c r="F31" s="196" t="s">
        <v>188</v>
      </c>
      <c r="G31" s="196" t="s">
        <v>188</v>
      </c>
      <c r="H31" s="196" t="s">
        <v>188</v>
      </c>
      <c r="I31" s="196" t="s">
        <v>188</v>
      </c>
      <c r="J31" s="196">
        <v>235</v>
      </c>
      <c r="K31" s="196">
        <v>291</v>
      </c>
      <c r="L31" s="196">
        <v>309</v>
      </c>
      <c r="M31" s="196">
        <v>344</v>
      </c>
      <c r="N31" s="196">
        <v>354</v>
      </c>
      <c r="O31" s="196">
        <v>384</v>
      </c>
      <c r="P31" s="196">
        <v>414</v>
      </c>
      <c r="Q31" s="196">
        <v>468</v>
      </c>
      <c r="R31" s="196">
        <v>503</v>
      </c>
      <c r="S31" s="196">
        <v>609</v>
      </c>
      <c r="T31" s="196">
        <v>649</v>
      </c>
      <c r="U31" s="196">
        <v>692</v>
      </c>
      <c r="V31" s="196">
        <v>733</v>
      </c>
      <c r="W31" s="196">
        <v>812.081</v>
      </c>
      <c r="X31" s="196">
        <v>807.874</v>
      </c>
      <c r="Y31" s="196">
        <v>840.444</v>
      </c>
      <c r="Z31" s="196">
        <v>839.099</v>
      </c>
      <c r="AA31" s="196">
        <v>891.708</v>
      </c>
      <c r="AB31" s="196">
        <v>827.588</v>
      </c>
      <c r="AC31" s="196">
        <v>651.021</v>
      </c>
      <c r="AD31" s="196">
        <v>738.473</v>
      </c>
      <c r="AE31" s="196">
        <v>748.627</v>
      </c>
      <c r="AF31" s="196">
        <v>812.348</v>
      </c>
      <c r="AG31" s="196">
        <v>842.781</v>
      </c>
      <c r="AH31" s="196">
        <v>960.659</v>
      </c>
      <c r="AI31" s="196">
        <v>975.375</v>
      </c>
      <c r="AJ31" s="196">
        <v>1109.878</v>
      </c>
      <c r="AK31" s="196">
        <v>1108.964</v>
      </c>
      <c r="AL31" s="196">
        <v>1135</v>
      </c>
      <c r="AM31" s="196">
        <v>1156.328</v>
      </c>
    </row>
    <row r="32" spans="1:39" ht="12.75">
      <c r="A32" s="189"/>
      <c r="B32" s="195" t="s">
        <v>348</v>
      </c>
      <c r="C32" s="196">
        <v>74</v>
      </c>
      <c r="D32" s="196" t="s">
        <v>188</v>
      </c>
      <c r="E32" s="196" t="s">
        <v>188</v>
      </c>
      <c r="F32" s="196" t="s">
        <v>188</v>
      </c>
      <c r="G32" s="196" t="s">
        <v>188</v>
      </c>
      <c r="H32" s="196" t="s">
        <v>188</v>
      </c>
      <c r="I32" s="196" t="s">
        <v>188</v>
      </c>
      <c r="J32" s="196">
        <v>184</v>
      </c>
      <c r="K32" s="196">
        <v>191</v>
      </c>
      <c r="L32" s="196">
        <v>217</v>
      </c>
      <c r="M32" s="196">
        <v>229</v>
      </c>
      <c r="N32" s="196">
        <v>112</v>
      </c>
      <c r="O32" s="196">
        <v>207</v>
      </c>
      <c r="P32" s="196">
        <v>228</v>
      </c>
      <c r="Q32" s="196">
        <v>271</v>
      </c>
      <c r="R32" s="196">
        <v>339</v>
      </c>
      <c r="S32" s="196">
        <v>410</v>
      </c>
      <c r="T32" s="196">
        <v>433</v>
      </c>
      <c r="U32" s="196">
        <v>452</v>
      </c>
      <c r="V32" s="196">
        <v>474</v>
      </c>
      <c r="W32" s="127">
        <v>490.595</v>
      </c>
      <c r="X32" s="127">
        <v>395.7460000000001</v>
      </c>
      <c r="Y32" s="127">
        <v>353.2130000000002</v>
      </c>
      <c r="Z32" s="127">
        <v>353.385</v>
      </c>
      <c r="AA32" s="127">
        <v>351.9290000000001</v>
      </c>
      <c r="AB32" s="127">
        <v>381.9789999999998</v>
      </c>
      <c r="AC32" s="127">
        <v>390.675</v>
      </c>
      <c r="AD32" s="127">
        <v>332.1180000000004</v>
      </c>
      <c r="AE32" s="127">
        <v>329.55600000000004</v>
      </c>
      <c r="AF32" s="127">
        <v>343.23199999999997</v>
      </c>
      <c r="AG32" s="127">
        <v>362.8989999999999</v>
      </c>
      <c r="AH32" s="127">
        <v>373.47800000000007</v>
      </c>
      <c r="AI32" s="127">
        <v>395.115</v>
      </c>
      <c r="AJ32" s="127">
        <v>384.46100000000024</v>
      </c>
      <c r="AK32" s="127">
        <v>407.4930000000004</v>
      </c>
      <c r="AL32" s="127">
        <v>401</v>
      </c>
      <c r="AM32" s="127">
        <v>515.7400000000002</v>
      </c>
    </row>
    <row r="33" spans="1:39" ht="12.75">
      <c r="A33" s="189"/>
      <c r="B33" s="198" t="s">
        <v>349</v>
      </c>
      <c r="C33" s="199">
        <v>674</v>
      </c>
      <c r="D33" s="199" t="s">
        <v>188</v>
      </c>
      <c r="E33" s="199" t="s">
        <v>188</v>
      </c>
      <c r="F33" s="199" t="s">
        <v>188</v>
      </c>
      <c r="G33" s="199" t="s">
        <v>188</v>
      </c>
      <c r="H33" s="199" t="s">
        <v>188</v>
      </c>
      <c r="I33" s="199" t="s">
        <v>188</v>
      </c>
      <c r="J33" s="199">
        <v>1243</v>
      </c>
      <c r="K33" s="199">
        <v>1415</v>
      </c>
      <c r="L33" s="199">
        <v>1535</v>
      </c>
      <c r="M33" s="199">
        <v>1536</v>
      </c>
      <c r="N33" s="199">
        <v>1634</v>
      </c>
      <c r="O33" s="199">
        <v>1982</v>
      </c>
      <c r="P33" s="199">
        <v>2199</v>
      </c>
      <c r="Q33" s="199">
        <v>2491</v>
      </c>
      <c r="R33" s="199">
        <v>2610</v>
      </c>
      <c r="S33" s="199">
        <v>2900</v>
      </c>
      <c r="T33" s="199">
        <v>3059</v>
      </c>
      <c r="U33" s="199">
        <v>3144</v>
      </c>
      <c r="V33" s="199">
        <v>3333</v>
      </c>
      <c r="W33" s="199">
        <v>3532.827</v>
      </c>
      <c r="X33" s="199">
        <v>3343.205</v>
      </c>
      <c r="Y33" s="199">
        <v>3279.876</v>
      </c>
      <c r="Z33" s="199">
        <v>3111.078</v>
      </c>
      <c r="AA33" s="199">
        <v>3241.905</v>
      </c>
      <c r="AB33" s="199">
        <v>3173.026</v>
      </c>
      <c r="AC33" s="199">
        <v>3052.733</v>
      </c>
      <c r="AD33" s="199">
        <v>3191.2490000000003</v>
      </c>
      <c r="AE33" s="199">
        <v>3153.635</v>
      </c>
      <c r="AF33" s="199">
        <v>3097.663</v>
      </c>
      <c r="AG33" s="199">
        <v>3210.413</v>
      </c>
      <c r="AH33" s="199">
        <v>3476.47</v>
      </c>
      <c r="AI33" s="199">
        <v>3500.639</v>
      </c>
      <c r="AJ33" s="199">
        <v>3777.1440000000002</v>
      </c>
      <c r="AK33" s="199">
        <v>3763.664</v>
      </c>
      <c r="AL33" s="199">
        <v>3770</v>
      </c>
      <c r="AM33" s="199">
        <v>3950</v>
      </c>
    </row>
    <row r="34" spans="1:39" ht="12.75">
      <c r="A34" s="189"/>
      <c r="B34" s="159" t="s">
        <v>333</v>
      </c>
      <c r="C34" s="197">
        <v>674</v>
      </c>
      <c r="D34" s="197" t="s">
        <v>188</v>
      </c>
      <c r="E34" s="197" t="s">
        <v>188</v>
      </c>
      <c r="F34" s="197" t="s">
        <v>188</v>
      </c>
      <c r="G34" s="197" t="s">
        <v>188</v>
      </c>
      <c r="H34" s="197" t="s">
        <v>188</v>
      </c>
      <c r="I34" s="197" t="s">
        <v>188</v>
      </c>
      <c r="J34" s="197">
        <v>1243</v>
      </c>
      <c r="K34" s="197">
        <v>1415</v>
      </c>
      <c r="L34" s="197">
        <v>1535</v>
      </c>
      <c r="M34" s="197">
        <v>1536</v>
      </c>
      <c r="N34" s="197">
        <v>1633</v>
      </c>
      <c r="O34" s="197">
        <v>1981</v>
      </c>
      <c r="P34" s="197">
        <v>2199</v>
      </c>
      <c r="Q34" s="197">
        <v>2491</v>
      </c>
      <c r="R34" s="197">
        <v>2608</v>
      </c>
      <c r="S34" s="197">
        <v>2890</v>
      </c>
      <c r="T34" s="197">
        <v>3055</v>
      </c>
      <c r="U34" s="197">
        <v>3141</v>
      </c>
      <c r="V34" s="197">
        <v>3332</v>
      </c>
      <c r="W34" s="128">
        <v>3530.725</v>
      </c>
      <c r="X34" s="128">
        <v>3342.339</v>
      </c>
      <c r="Y34" s="128">
        <v>3276.799</v>
      </c>
      <c r="Z34" s="128">
        <v>3098.522</v>
      </c>
      <c r="AA34" s="128">
        <v>3234.643</v>
      </c>
      <c r="AB34" s="128">
        <v>3170.79</v>
      </c>
      <c r="AC34" s="128">
        <v>3049.083</v>
      </c>
      <c r="AD34" s="128">
        <v>3190.888</v>
      </c>
      <c r="AE34" s="128">
        <v>3153.462</v>
      </c>
      <c r="AF34" s="128">
        <v>3097.663</v>
      </c>
      <c r="AG34" s="128">
        <v>3208.795</v>
      </c>
      <c r="AH34" s="128">
        <v>3476.356</v>
      </c>
      <c r="AI34" s="128">
        <v>3498.869</v>
      </c>
      <c r="AJ34" s="128">
        <v>3776.009</v>
      </c>
      <c r="AK34" s="128">
        <v>3762.922</v>
      </c>
      <c r="AL34" s="128">
        <v>3770</v>
      </c>
      <c r="AM34" s="128">
        <v>3950</v>
      </c>
    </row>
    <row r="35" spans="1:39" ht="12.75">
      <c r="A35" s="189"/>
      <c r="B35" s="254" t="s">
        <v>350</v>
      </c>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row>
    <row r="36" spans="1:39" ht="12.75">
      <c r="A36" s="189"/>
      <c r="B36" s="198" t="s">
        <v>351</v>
      </c>
      <c r="C36" s="199" t="s">
        <v>188</v>
      </c>
      <c r="D36" s="199" t="s">
        <v>188</v>
      </c>
      <c r="E36" s="199" t="s">
        <v>188</v>
      </c>
      <c r="F36" s="199" t="s">
        <v>188</v>
      </c>
      <c r="G36" s="199" t="s">
        <v>188</v>
      </c>
      <c r="H36" s="199" t="s">
        <v>188</v>
      </c>
      <c r="I36" s="199" t="s">
        <v>188</v>
      </c>
      <c r="J36" s="199">
        <v>167</v>
      </c>
      <c r="K36" s="199">
        <v>164</v>
      </c>
      <c r="L36" s="199">
        <v>209</v>
      </c>
      <c r="M36" s="199">
        <v>221</v>
      </c>
      <c r="N36" s="199">
        <v>192</v>
      </c>
      <c r="O36" s="199">
        <v>147</v>
      </c>
      <c r="P36" s="199">
        <v>140</v>
      </c>
      <c r="Q36" s="199">
        <v>165</v>
      </c>
      <c r="R36" s="199">
        <v>256</v>
      </c>
      <c r="S36" s="199">
        <v>293</v>
      </c>
      <c r="T36" s="199">
        <v>235</v>
      </c>
      <c r="U36" s="199">
        <v>238</v>
      </c>
      <c r="V36" s="199">
        <v>194</v>
      </c>
      <c r="W36" s="200">
        <v>215.989</v>
      </c>
      <c r="X36" s="200">
        <v>110.286</v>
      </c>
      <c r="Y36" s="200">
        <v>76.051</v>
      </c>
      <c r="Z36" s="200">
        <v>85.116</v>
      </c>
      <c r="AA36" s="200">
        <v>102.93900000000001</v>
      </c>
      <c r="AB36" s="200">
        <v>148.973</v>
      </c>
      <c r="AC36" s="200">
        <v>157.399</v>
      </c>
      <c r="AD36" s="200">
        <v>200.05100000000002</v>
      </c>
      <c r="AE36" s="200">
        <v>225.245</v>
      </c>
      <c r="AF36" s="200">
        <v>215.708</v>
      </c>
      <c r="AG36" s="200">
        <v>284.601</v>
      </c>
      <c r="AH36" s="200">
        <v>256.015</v>
      </c>
      <c r="AI36" s="200">
        <v>184.79</v>
      </c>
      <c r="AJ36" s="200">
        <v>64.474</v>
      </c>
      <c r="AK36" s="200">
        <v>57.186</v>
      </c>
      <c r="AL36" s="200">
        <v>60</v>
      </c>
      <c r="AM36" s="200">
        <v>50</v>
      </c>
    </row>
    <row r="37" spans="1:39" ht="12.75">
      <c r="A37" s="189"/>
      <c r="B37" s="159" t="s">
        <v>333</v>
      </c>
      <c r="C37" s="197" t="s">
        <v>188</v>
      </c>
      <c r="D37" s="197" t="s">
        <v>188</v>
      </c>
      <c r="E37" s="197" t="s">
        <v>188</v>
      </c>
      <c r="F37" s="197" t="s">
        <v>188</v>
      </c>
      <c r="G37" s="197" t="s">
        <v>188</v>
      </c>
      <c r="H37" s="197" t="s">
        <v>188</v>
      </c>
      <c r="I37" s="197" t="s">
        <v>188</v>
      </c>
      <c r="J37" s="197">
        <v>167</v>
      </c>
      <c r="K37" s="197">
        <v>164</v>
      </c>
      <c r="L37" s="197">
        <v>209</v>
      </c>
      <c r="M37" s="197">
        <v>221</v>
      </c>
      <c r="N37" s="197">
        <v>192</v>
      </c>
      <c r="O37" s="197">
        <v>146</v>
      </c>
      <c r="P37" s="197">
        <v>140</v>
      </c>
      <c r="Q37" s="197">
        <v>165</v>
      </c>
      <c r="R37" s="197">
        <v>256</v>
      </c>
      <c r="S37" s="197">
        <v>290</v>
      </c>
      <c r="T37" s="197">
        <v>235</v>
      </c>
      <c r="U37" s="197">
        <v>238</v>
      </c>
      <c r="V37" s="197">
        <v>193</v>
      </c>
      <c r="W37" s="255">
        <v>214.69</v>
      </c>
      <c r="X37" s="255">
        <v>106.816</v>
      </c>
      <c r="Y37" s="255">
        <v>76.051</v>
      </c>
      <c r="Z37" s="255">
        <v>83.276</v>
      </c>
      <c r="AA37" s="255">
        <v>99.937</v>
      </c>
      <c r="AB37" s="255">
        <v>148.973</v>
      </c>
      <c r="AC37" s="255">
        <v>157.00900000000001</v>
      </c>
      <c r="AD37" s="255">
        <v>200.049</v>
      </c>
      <c r="AE37" s="255">
        <v>225.245</v>
      </c>
      <c r="AF37" s="255">
        <v>215.452</v>
      </c>
      <c r="AG37" s="255">
        <v>283.86</v>
      </c>
      <c r="AH37" s="255">
        <v>255.061</v>
      </c>
      <c r="AI37" s="255">
        <v>184.227</v>
      </c>
      <c r="AJ37" s="255">
        <v>64.08</v>
      </c>
      <c r="AK37" s="255">
        <v>54.127</v>
      </c>
      <c r="AL37" s="255">
        <v>50</v>
      </c>
      <c r="AM37" s="255">
        <v>50</v>
      </c>
    </row>
    <row r="38" spans="1:39" ht="12.75">
      <c r="A38" s="189"/>
      <c r="B38" s="254" t="s">
        <v>352</v>
      </c>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row>
    <row r="39" spans="1:39" ht="12.75">
      <c r="A39" s="189"/>
      <c r="B39" s="195" t="s">
        <v>353</v>
      </c>
      <c r="C39" s="196">
        <v>169</v>
      </c>
      <c r="D39" s="196" t="s">
        <v>188</v>
      </c>
      <c r="E39" s="196" t="s">
        <v>188</v>
      </c>
      <c r="F39" s="196" t="s">
        <v>188</v>
      </c>
      <c r="G39" s="196" t="s">
        <v>188</v>
      </c>
      <c r="H39" s="196" t="s">
        <v>188</v>
      </c>
      <c r="I39" s="196" t="s">
        <v>188</v>
      </c>
      <c r="J39" s="196">
        <v>304</v>
      </c>
      <c r="K39" s="196">
        <v>292</v>
      </c>
      <c r="L39" s="196">
        <v>342</v>
      </c>
      <c r="M39" s="196">
        <v>307</v>
      </c>
      <c r="N39" s="196">
        <v>330</v>
      </c>
      <c r="O39" s="196">
        <v>311</v>
      </c>
      <c r="P39" s="196">
        <v>259</v>
      </c>
      <c r="Q39" s="196">
        <v>237</v>
      </c>
      <c r="R39" s="196">
        <v>241</v>
      </c>
      <c r="S39" s="196">
        <v>257</v>
      </c>
      <c r="T39" s="196">
        <v>265</v>
      </c>
      <c r="U39" s="196">
        <v>296</v>
      </c>
      <c r="V39" s="196">
        <v>314</v>
      </c>
      <c r="W39" s="196">
        <v>298.47</v>
      </c>
      <c r="X39" s="196">
        <v>276.779</v>
      </c>
      <c r="Y39" s="196">
        <v>247.332</v>
      </c>
      <c r="Z39" s="196">
        <v>305.61</v>
      </c>
      <c r="AA39" s="196">
        <v>320.806</v>
      </c>
      <c r="AB39" s="196">
        <v>333.52</v>
      </c>
      <c r="AC39" s="196">
        <v>344.798</v>
      </c>
      <c r="AD39" s="196">
        <v>358.052</v>
      </c>
      <c r="AE39" s="196">
        <v>367.098</v>
      </c>
      <c r="AF39" s="196">
        <v>327.775</v>
      </c>
      <c r="AG39" s="196">
        <v>351.188</v>
      </c>
      <c r="AH39" s="196">
        <v>365.668</v>
      </c>
      <c r="AI39" s="196">
        <v>348.974</v>
      </c>
      <c r="AJ39" s="196">
        <v>342.013</v>
      </c>
      <c r="AK39" s="196">
        <v>345.852</v>
      </c>
      <c r="AL39" s="196">
        <v>363</v>
      </c>
      <c r="AM39" s="196">
        <v>428.604</v>
      </c>
    </row>
    <row r="40" spans="1:39" ht="12.75">
      <c r="A40" s="189"/>
      <c r="B40" s="195" t="s">
        <v>348</v>
      </c>
      <c r="C40" s="197" t="s">
        <v>188</v>
      </c>
      <c r="D40" s="197" t="s">
        <v>188</v>
      </c>
      <c r="E40" s="197" t="s">
        <v>188</v>
      </c>
      <c r="F40" s="197" t="s">
        <v>188</v>
      </c>
      <c r="G40" s="197" t="s">
        <v>188</v>
      </c>
      <c r="H40" s="197" t="s">
        <v>188</v>
      </c>
      <c r="I40" s="197" t="s">
        <v>188</v>
      </c>
      <c r="J40" s="197">
        <v>948</v>
      </c>
      <c r="K40" s="197">
        <v>850</v>
      </c>
      <c r="L40" s="197">
        <v>956</v>
      </c>
      <c r="M40" s="197">
        <v>1000</v>
      </c>
      <c r="N40" s="197">
        <v>979</v>
      </c>
      <c r="O40" s="197">
        <v>1041</v>
      </c>
      <c r="P40" s="197">
        <v>1073</v>
      </c>
      <c r="Q40" s="197">
        <v>1119</v>
      </c>
      <c r="R40" s="197">
        <v>1170</v>
      </c>
      <c r="S40" s="197">
        <v>1240</v>
      </c>
      <c r="T40" s="197">
        <v>1399</v>
      </c>
      <c r="U40" s="197">
        <v>1551</v>
      </c>
      <c r="V40" s="197">
        <v>1672</v>
      </c>
      <c r="W40" s="197">
        <v>1763.809</v>
      </c>
      <c r="X40" s="197">
        <v>1723.626</v>
      </c>
      <c r="Y40" s="197">
        <v>1660.9180000000001</v>
      </c>
      <c r="Z40" s="197">
        <v>1739.8220000000001</v>
      </c>
      <c r="AA40" s="197">
        <v>1792.46</v>
      </c>
      <c r="AB40" s="197">
        <v>1796.56</v>
      </c>
      <c r="AC40" s="197">
        <v>1860.954</v>
      </c>
      <c r="AD40" s="197">
        <v>1895.272</v>
      </c>
      <c r="AE40" s="197">
        <v>1815.2069999999999</v>
      </c>
      <c r="AF40" s="197">
        <v>1819.813</v>
      </c>
      <c r="AG40" s="197">
        <v>1828.274</v>
      </c>
      <c r="AH40" s="197">
        <v>1792.9809999999998</v>
      </c>
      <c r="AI40" s="197">
        <v>1767.456</v>
      </c>
      <c r="AJ40" s="197">
        <v>1778.1420000000003</v>
      </c>
      <c r="AK40" s="197">
        <v>1778.8740000000003</v>
      </c>
      <c r="AL40" s="197">
        <v>1837</v>
      </c>
      <c r="AM40" s="197">
        <v>1861.396</v>
      </c>
    </row>
    <row r="41" spans="1:39" ht="12.75">
      <c r="A41" s="189"/>
      <c r="B41" s="198" t="s">
        <v>355</v>
      </c>
      <c r="C41" s="199" t="s">
        <v>188</v>
      </c>
      <c r="D41" s="199" t="s">
        <v>188</v>
      </c>
      <c r="E41" s="199" t="s">
        <v>188</v>
      </c>
      <c r="F41" s="199" t="s">
        <v>188</v>
      </c>
      <c r="G41" s="199" t="s">
        <v>188</v>
      </c>
      <c r="H41" s="199" t="s">
        <v>188</v>
      </c>
      <c r="I41" s="199" t="s">
        <v>188</v>
      </c>
      <c r="J41" s="199">
        <v>1252</v>
      </c>
      <c r="K41" s="199">
        <v>1142</v>
      </c>
      <c r="L41" s="199">
        <v>1298</v>
      </c>
      <c r="M41" s="199">
        <v>1307</v>
      </c>
      <c r="N41" s="199">
        <v>1309</v>
      </c>
      <c r="O41" s="199">
        <v>1352</v>
      </c>
      <c r="P41" s="199">
        <v>1332</v>
      </c>
      <c r="Q41" s="199">
        <v>1356</v>
      </c>
      <c r="R41" s="199">
        <v>1411</v>
      </c>
      <c r="S41" s="199">
        <v>1497</v>
      </c>
      <c r="T41" s="199">
        <v>1664</v>
      </c>
      <c r="U41" s="199">
        <v>1848</v>
      </c>
      <c r="V41" s="199">
        <v>1986</v>
      </c>
      <c r="W41" s="199">
        <v>2062.279</v>
      </c>
      <c r="X41" s="199">
        <v>2000.405</v>
      </c>
      <c r="Y41" s="199">
        <v>1908.25</v>
      </c>
      <c r="Z41" s="199">
        <v>2045.432</v>
      </c>
      <c r="AA41" s="199">
        <v>2113.266</v>
      </c>
      <c r="AB41" s="199">
        <v>2130.08</v>
      </c>
      <c r="AC41" s="199">
        <v>2205.752</v>
      </c>
      <c r="AD41" s="199">
        <v>2253.324</v>
      </c>
      <c r="AE41" s="199">
        <v>2182.305</v>
      </c>
      <c r="AF41" s="199">
        <v>2147.588</v>
      </c>
      <c r="AG41" s="199">
        <v>2179.462</v>
      </c>
      <c r="AH41" s="199">
        <v>2158.649</v>
      </c>
      <c r="AI41" s="199">
        <v>2116.43</v>
      </c>
      <c r="AJ41" s="199">
        <v>2120.155</v>
      </c>
      <c r="AK41" s="199">
        <v>2124.726</v>
      </c>
      <c r="AL41" s="199">
        <v>2200</v>
      </c>
      <c r="AM41" s="199">
        <v>2290</v>
      </c>
    </row>
    <row r="42" spans="1:39" ht="12.75">
      <c r="A42" s="189"/>
      <c r="B42" s="159" t="s">
        <v>333</v>
      </c>
      <c r="C42" s="197" t="s">
        <v>188</v>
      </c>
      <c r="D42" s="197" t="s">
        <v>188</v>
      </c>
      <c r="E42" s="197" t="s">
        <v>188</v>
      </c>
      <c r="F42" s="197" t="s">
        <v>188</v>
      </c>
      <c r="G42" s="197" t="s">
        <v>188</v>
      </c>
      <c r="H42" s="197" t="s">
        <v>188</v>
      </c>
      <c r="I42" s="197" t="s">
        <v>188</v>
      </c>
      <c r="J42" s="197">
        <v>1238</v>
      </c>
      <c r="K42" s="197">
        <v>1129</v>
      </c>
      <c r="L42" s="197">
        <v>1297</v>
      </c>
      <c r="M42" s="197">
        <v>1302</v>
      </c>
      <c r="N42" s="197">
        <v>1307</v>
      </c>
      <c r="O42" s="197">
        <v>1351</v>
      </c>
      <c r="P42" s="197">
        <v>1331</v>
      </c>
      <c r="Q42" s="197">
        <v>1354</v>
      </c>
      <c r="R42" s="197">
        <v>1410</v>
      </c>
      <c r="S42" s="197">
        <v>1495</v>
      </c>
      <c r="T42" s="197">
        <v>1662</v>
      </c>
      <c r="U42" s="197">
        <v>1781</v>
      </c>
      <c r="V42" s="197">
        <v>1912</v>
      </c>
      <c r="W42" s="128">
        <v>2061.901</v>
      </c>
      <c r="X42" s="128">
        <v>2000.301</v>
      </c>
      <c r="Y42" s="128">
        <v>1906.161</v>
      </c>
      <c r="Z42" s="128">
        <v>2043.519</v>
      </c>
      <c r="AA42" s="128">
        <v>2109.8360000000002</v>
      </c>
      <c r="AB42" s="128">
        <v>2129.98</v>
      </c>
      <c r="AC42" s="128">
        <v>2205.534</v>
      </c>
      <c r="AD42" s="128">
        <v>2253.171</v>
      </c>
      <c r="AE42" s="128">
        <v>2182.136</v>
      </c>
      <c r="AF42" s="128">
        <v>2147.363</v>
      </c>
      <c r="AG42" s="128">
        <v>2179.368</v>
      </c>
      <c r="AH42" s="128">
        <v>2155.174</v>
      </c>
      <c r="AI42" s="128">
        <v>2112.467</v>
      </c>
      <c r="AJ42" s="128">
        <v>2114.897</v>
      </c>
      <c r="AK42" s="128">
        <v>2124.475</v>
      </c>
      <c r="AL42" s="128">
        <v>2200</v>
      </c>
      <c r="AM42" s="128">
        <v>2290</v>
      </c>
    </row>
    <row r="43" spans="1:39" ht="12.75">
      <c r="A43" s="189"/>
      <c r="B43" s="198" t="s">
        <v>356</v>
      </c>
      <c r="C43" s="199">
        <v>10496</v>
      </c>
      <c r="D43" s="199" t="s">
        <v>188</v>
      </c>
      <c r="E43" s="199" t="s">
        <v>188</v>
      </c>
      <c r="F43" s="199" t="s">
        <v>188</v>
      </c>
      <c r="G43" s="199" t="s">
        <v>188</v>
      </c>
      <c r="H43" s="199" t="s">
        <v>188</v>
      </c>
      <c r="I43" s="199" t="s">
        <v>188</v>
      </c>
      <c r="J43" s="199">
        <v>19631</v>
      </c>
      <c r="K43" s="199">
        <v>20901</v>
      </c>
      <c r="L43" s="199">
        <v>23278</v>
      </c>
      <c r="M43" s="199">
        <v>24110</v>
      </c>
      <c r="N43" s="199">
        <v>23472</v>
      </c>
      <c r="O43" s="199">
        <v>24534</v>
      </c>
      <c r="P43" s="199">
        <v>24892</v>
      </c>
      <c r="Q43" s="199">
        <v>25794</v>
      </c>
      <c r="R43" s="199">
        <v>26243</v>
      </c>
      <c r="S43" s="199">
        <v>28434</v>
      </c>
      <c r="T43" s="199">
        <v>28684</v>
      </c>
      <c r="U43" s="199">
        <v>30193</v>
      </c>
      <c r="V43" s="199">
        <v>32210</v>
      </c>
      <c r="W43" s="199">
        <v>32840.726</v>
      </c>
      <c r="X43" s="199">
        <v>30471.426</v>
      </c>
      <c r="Y43" s="199">
        <v>29535.844</v>
      </c>
      <c r="Z43" s="199">
        <v>28303.656000000003</v>
      </c>
      <c r="AA43" s="199">
        <v>27994.755999999998</v>
      </c>
      <c r="AB43" s="199">
        <v>28299.561</v>
      </c>
      <c r="AC43" s="199">
        <v>28777.4</v>
      </c>
      <c r="AD43" s="199">
        <v>28897.587000000003</v>
      </c>
      <c r="AE43" s="199">
        <v>28342.268</v>
      </c>
      <c r="AF43" s="199">
        <v>27522.311999999998</v>
      </c>
      <c r="AG43" s="199">
        <v>27446.748</v>
      </c>
      <c r="AH43" s="199">
        <v>29062.884000000002</v>
      </c>
      <c r="AI43" s="199">
        <v>29629.298000000003</v>
      </c>
      <c r="AJ43" s="199">
        <v>30302.921</v>
      </c>
      <c r="AK43" s="200">
        <v>29741.086000000003</v>
      </c>
      <c r="AL43" s="200">
        <v>30050</v>
      </c>
      <c r="AM43" s="200">
        <v>31068.203</v>
      </c>
    </row>
    <row r="44" spans="1:39" ht="12.75">
      <c r="A44" s="189"/>
      <c r="B44" s="159" t="s">
        <v>333</v>
      </c>
      <c r="C44" s="197">
        <v>10496</v>
      </c>
      <c r="D44" s="197" t="s">
        <v>188</v>
      </c>
      <c r="E44" s="197" t="s">
        <v>188</v>
      </c>
      <c r="F44" s="197" t="s">
        <v>188</v>
      </c>
      <c r="G44" s="197" t="s">
        <v>188</v>
      </c>
      <c r="H44" s="197" t="s">
        <v>188</v>
      </c>
      <c r="I44" s="197" t="s">
        <v>188</v>
      </c>
      <c r="J44" s="197">
        <v>19583</v>
      </c>
      <c r="K44" s="197">
        <v>20857</v>
      </c>
      <c r="L44" s="197">
        <v>23237</v>
      </c>
      <c r="M44" s="197">
        <v>23903</v>
      </c>
      <c r="N44" s="197">
        <v>23426</v>
      </c>
      <c r="O44" s="197">
        <v>24496</v>
      </c>
      <c r="P44" s="197">
        <v>24851</v>
      </c>
      <c r="Q44" s="197">
        <v>25727</v>
      </c>
      <c r="R44" s="197">
        <v>26121</v>
      </c>
      <c r="S44" s="197">
        <v>28232</v>
      </c>
      <c r="T44" s="197">
        <v>28560</v>
      </c>
      <c r="U44" s="197">
        <v>30060</v>
      </c>
      <c r="V44" s="197">
        <v>32043</v>
      </c>
      <c r="W44" s="128">
        <v>32674.903999999995</v>
      </c>
      <c r="X44" s="128">
        <v>30303.803</v>
      </c>
      <c r="Y44" s="128">
        <v>29132.773</v>
      </c>
      <c r="Z44" s="128">
        <v>27397.52</v>
      </c>
      <c r="AA44" s="128">
        <v>26680.943000000003</v>
      </c>
      <c r="AB44" s="128">
        <v>27064.602000000006</v>
      </c>
      <c r="AC44" s="128">
        <v>27433.902000000002</v>
      </c>
      <c r="AD44" s="128">
        <v>27587.768999999997</v>
      </c>
      <c r="AE44" s="128">
        <v>26713.377999999997</v>
      </c>
      <c r="AF44" s="128">
        <v>25148.66</v>
      </c>
      <c r="AG44" s="128">
        <v>24708.594999999998</v>
      </c>
      <c r="AH44" s="128">
        <v>26043.447</v>
      </c>
      <c r="AI44" s="128">
        <v>25717.457</v>
      </c>
      <c r="AJ44" s="128">
        <v>25953.626</v>
      </c>
      <c r="AK44" s="128">
        <v>25128.803999999996</v>
      </c>
      <c r="AL44" s="128">
        <v>25230</v>
      </c>
      <c r="AM44" s="128">
        <v>25550</v>
      </c>
    </row>
    <row r="45" spans="1:39" ht="12.75">
      <c r="A45" s="189"/>
      <c r="B45" s="203" t="s">
        <v>357</v>
      </c>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 r="A46" s="189"/>
      <c r="B46" s="198" t="s">
        <v>387</v>
      </c>
      <c r="C46" s="200">
        <v>12461</v>
      </c>
      <c r="D46" s="200" t="s">
        <v>188</v>
      </c>
      <c r="E46" s="200" t="s">
        <v>188</v>
      </c>
      <c r="F46" s="200" t="s">
        <v>188</v>
      </c>
      <c r="G46" s="200">
        <v>13630</v>
      </c>
      <c r="H46" s="200">
        <v>14277</v>
      </c>
      <c r="I46" s="200">
        <v>14477</v>
      </c>
      <c r="J46" s="200">
        <v>16088</v>
      </c>
      <c r="K46" s="25">
        <v>17929</v>
      </c>
      <c r="L46" s="25">
        <v>21073</v>
      </c>
      <c r="M46" s="25">
        <v>23061</v>
      </c>
      <c r="N46" s="25">
        <v>22296</v>
      </c>
      <c r="O46" s="25">
        <v>25395</v>
      </c>
      <c r="P46" s="25">
        <v>26141</v>
      </c>
      <c r="Q46" s="25">
        <v>28544</v>
      </c>
      <c r="R46" s="25">
        <v>28904</v>
      </c>
      <c r="S46" s="25">
        <v>30670</v>
      </c>
      <c r="T46" s="25">
        <v>32216</v>
      </c>
      <c r="U46" s="25">
        <v>35350</v>
      </c>
      <c r="V46" s="25">
        <v>38105</v>
      </c>
      <c r="W46" s="25">
        <v>42082.261</v>
      </c>
      <c r="X46" s="25">
        <v>42071.162000000004</v>
      </c>
      <c r="Y46" s="25">
        <v>43352.641</v>
      </c>
      <c r="Z46" s="25">
        <v>44459.515</v>
      </c>
      <c r="AA46" s="25">
        <v>47842.154</v>
      </c>
      <c r="AB46" s="25">
        <v>51168.743</v>
      </c>
      <c r="AC46" s="25">
        <v>55573.151</v>
      </c>
      <c r="AD46" s="25">
        <v>60286.45</v>
      </c>
      <c r="AE46" s="25">
        <v>61936.748</v>
      </c>
      <c r="AF46" s="25">
        <v>58166.474</v>
      </c>
      <c r="AG46" s="25">
        <v>58977.385</v>
      </c>
      <c r="AH46" s="25">
        <v>65694.899</v>
      </c>
      <c r="AI46" s="25">
        <v>68147.601</v>
      </c>
      <c r="AJ46" s="25">
        <v>69721.399</v>
      </c>
      <c r="AK46" s="25">
        <v>73495.576</v>
      </c>
      <c r="AL46" s="25">
        <v>77247</v>
      </c>
      <c r="AM46" s="25">
        <v>80675.695</v>
      </c>
    </row>
    <row r="47" spans="1:39" ht="12.75">
      <c r="A47" s="189"/>
      <c r="B47" s="252" t="s">
        <v>333</v>
      </c>
      <c r="C47" s="197">
        <v>5683</v>
      </c>
      <c r="D47" s="197" t="s">
        <v>188</v>
      </c>
      <c r="E47" s="197" t="s">
        <v>188</v>
      </c>
      <c r="F47" s="197" t="s">
        <v>188</v>
      </c>
      <c r="G47" s="197">
        <v>6144</v>
      </c>
      <c r="H47" s="197">
        <v>6608</v>
      </c>
      <c r="I47" s="197" t="s">
        <v>188</v>
      </c>
      <c r="J47" s="197" t="s">
        <v>188</v>
      </c>
      <c r="K47" s="197" t="s">
        <v>188</v>
      </c>
      <c r="L47" s="197">
        <v>10035</v>
      </c>
      <c r="M47" s="197">
        <v>10487</v>
      </c>
      <c r="N47" s="197">
        <v>9851</v>
      </c>
      <c r="O47" s="197">
        <v>10901</v>
      </c>
      <c r="P47" s="197">
        <v>10267</v>
      </c>
      <c r="Q47" s="197">
        <v>11478</v>
      </c>
      <c r="R47" s="197">
        <v>11217</v>
      </c>
      <c r="S47" s="197">
        <v>12365</v>
      </c>
      <c r="T47" s="197">
        <v>12356</v>
      </c>
      <c r="U47" s="197">
        <v>13514</v>
      </c>
      <c r="V47" s="197">
        <v>15185</v>
      </c>
      <c r="W47" s="253">
        <v>16049.7</v>
      </c>
      <c r="X47" s="253">
        <v>15503.666000000001</v>
      </c>
      <c r="Y47" s="253">
        <v>15349.718</v>
      </c>
      <c r="Z47" s="253">
        <v>14433.625</v>
      </c>
      <c r="AA47" s="253">
        <v>14278.106</v>
      </c>
      <c r="AB47" s="253">
        <v>15338.04</v>
      </c>
      <c r="AC47" s="253">
        <v>15801.071</v>
      </c>
      <c r="AD47" s="253">
        <v>16460.598</v>
      </c>
      <c r="AE47" s="253">
        <v>17342.265</v>
      </c>
      <c r="AF47" s="253">
        <v>16668.691</v>
      </c>
      <c r="AG47" s="253">
        <v>16397.527000000002</v>
      </c>
      <c r="AH47" s="253">
        <v>17909.436</v>
      </c>
      <c r="AI47" s="253">
        <v>19230.712</v>
      </c>
      <c r="AJ47" s="253">
        <v>19209.715</v>
      </c>
      <c r="AK47" s="253">
        <v>19487.887</v>
      </c>
      <c r="AL47" s="253">
        <v>20239</v>
      </c>
      <c r="AM47" s="255">
        <v>20150</v>
      </c>
    </row>
    <row r="48" spans="1:39" ht="12.75">
      <c r="A48" s="189"/>
      <c r="B48" s="195" t="s">
        <v>388</v>
      </c>
      <c r="C48" s="128">
        <v>8655</v>
      </c>
      <c r="D48" s="128" t="s">
        <v>188</v>
      </c>
      <c r="E48" s="128" t="s">
        <v>188</v>
      </c>
      <c r="F48" s="128" t="s">
        <v>188</v>
      </c>
      <c r="G48" s="128" t="s">
        <v>188</v>
      </c>
      <c r="H48" s="128" t="s">
        <v>188</v>
      </c>
      <c r="I48" s="128" t="s">
        <v>188</v>
      </c>
      <c r="J48" s="128" t="s">
        <v>188</v>
      </c>
      <c r="K48" s="128" t="s">
        <v>188</v>
      </c>
      <c r="L48" s="128">
        <v>16732</v>
      </c>
      <c r="M48" s="128">
        <v>18264</v>
      </c>
      <c r="N48" s="128">
        <v>18117</v>
      </c>
      <c r="O48" s="128">
        <v>21865</v>
      </c>
      <c r="P48" s="128">
        <v>22012</v>
      </c>
      <c r="Q48" s="128">
        <v>24595</v>
      </c>
      <c r="R48" s="128">
        <v>24298</v>
      </c>
      <c r="S48" s="128">
        <v>25542</v>
      </c>
      <c r="T48" s="128">
        <v>27105</v>
      </c>
      <c r="U48" s="128">
        <v>29362</v>
      </c>
      <c r="V48" s="128">
        <v>32071</v>
      </c>
      <c r="W48" s="128">
        <v>36887.979</v>
      </c>
      <c r="X48" s="128">
        <v>37001.584</v>
      </c>
      <c r="Y48" s="128">
        <v>38290.273</v>
      </c>
      <c r="Z48" s="128">
        <v>39533.774</v>
      </c>
      <c r="AA48" s="128">
        <v>42627.249</v>
      </c>
      <c r="AB48" s="128">
        <v>45535.949</v>
      </c>
      <c r="AC48" s="128">
        <v>49857.022000000004</v>
      </c>
      <c r="AD48" s="128">
        <v>54103.667</v>
      </c>
      <c r="AE48" s="128">
        <v>55372.449</v>
      </c>
      <c r="AF48" s="128">
        <v>51668.39</v>
      </c>
      <c r="AG48" s="128">
        <v>51793.227</v>
      </c>
      <c r="AH48" s="128">
        <v>57604.786</v>
      </c>
      <c r="AI48" s="128">
        <v>59500.346</v>
      </c>
      <c r="AJ48" s="128">
        <v>60513.88</v>
      </c>
      <c r="AK48" s="128">
        <v>63782.984000000004</v>
      </c>
      <c r="AL48" s="128">
        <v>67584</v>
      </c>
      <c r="AM48" s="128">
        <v>71241.263</v>
      </c>
    </row>
    <row r="49" spans="1:39" ht="12.75">
      <c r="A49" s="189"/>
      <c r="B49" s="203" t="s">
        <v>389</v>
      </c>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 r="A50" s="189"/>
      <c r="B50" s="198" t="s">
        <v>390</v>
      </c>
      <c r="C50" s="199">
        <v>2025</v>
      </c>
      <c r="D50" s="199" t="s">
        <v>188</v>
      </c>
      <c r="E50" s="199" t="s">
        <v>188</v>
      </c>
      <c r="F50" s="199" t="s">
        <v>188</v>
      </c>
      <c r="G50" s="199">
        <v>2473</v>
      </c>
      <c r="H50" s="199">
        <v>2786</v>
      </c>
      <c r="I50" s="199">
        <v>3345</v>
      </c>
      <c r="J50" s="199">
        <v>3938</v>
      </c>
      <c r="K50" s="199">
        <v>4326</v>
      </c>
      <c r="L50" s="199">
        <v>4825</v>
      </c>
      <c r="M50" s="199">
        <v>5132</v>
      </c>
      <c r="N50" s="199">
        <v>4971</v>
      </c>
      <c r="O50" s="199">
        <v>5070</v>
      </c>
      <c r="P50" s="199">
        <v>6006</v>
      </c>
      <c r="Q50" s="199">
        <v>6612</v>
      </c>
      <c r="R50" s="199">
        <v>6835</v>
      </c>
      <c r="S50" s="199">
        <v>7420</v>
      </c>
      <c r="T50" s="199">
        <v>7631</v>
      </c>
      <c r="U50" s="199">
        <v>8072</v>
      </c>
      <c r="V50" s="199">
        <v>9133</v>
      </c>
      <c r="W50" s="199">
        <v>10587.588</v>
      </c>
      <c r="X50" s="199">
        <v>10206.973</v>
      </c>
      <c r="Y50" s="199">
        <v>9774.059000000001</v>
      </c>
      <c r="Z50" s="199">
        <v>9757.592</v>
      </c>
      <c r="AA50" s="199">
        <v>10444.113</v>
      </c>
      <c r="AB50" s="199">
        <v>11319.417</v>
      </c>
      <c r="AC50" s="199">
        <v>11584.754</v>
      </c>
      <c r="AD50" s="199">
        <v>12116.461000000001</v>
      </c>
      <c r="AE50" s="199">
        <v>12617.386</v>
      </c>
      <c r="AF50" s="199">
        <v>11882.722</v>
      </c>
      <c r="AG50" s="199">
        <v>11851.518</v>
      </c>
      <c r="AH50" s="199">
        <v>12492.865</v>
      </c>
      <c r="AI50" s="199">
        <v>12402.177</v>
      </c>
      <c r="AJ50" s="199">
        <v>12673.117</v>
      </c>
      <c r="AK50" s="199">
        <v>12861.362000000001</v>
      </c>
      <c r="AL50" s="199">
        <v>13589</v>
      </c>
      <c r="AM50" s="199">
        <v>13803.053</v>
      </c>
    </row>
    <row r="51" spans="1:39" ht="12.75">
      <c r="A51" s="189"/>
      <c r="B51" s="195" t="s">
        <v>268</v>
      </c>
      <c r="C51" s="196">
        <v>995</v>
      </c>
      <c r="D51" s="196" t="s">
        <v>188</v>
      </c>
      <c r="E51" s="196" t="s">
        <v>188</v>
      </c>
      <c r="F51" s="196" t="s">
        <v>188</v>
      </c>
      <c r="G51" s="196">
        <v>1113</v>
      </c>
      <c r="H51" s="196">
        <v>1208</v>
      </c>
      <c r="I51" s="196" t="s">
        <v>188</v>
      </c>
      <c r="J51" s="196" t="s">
        <v>188</v>
      </c>
      <c r="K51" s="196" t="s">
        <v>188</v>
      </c>
      <c r="L51" s="196">
        <v>1910</v>
      </c>
      <c r="M51" s="196">
        <v>2034</v>
      </c>
      <c r="N51" s="196">
        <v>2041</v>
      </c>
      <c r="O51" s="196">
        <v>1741</v>
      </c>
      <c r="P51" s="196">
        <v>2228</v>
      </c>
      <c r="Q51" s="196">
        <v>2635</v>
      </c>
      <c r="R51" s="196">
        <v>2906</v>
      </c>
      <c r="S51" s="196">
        <v>3418</v>
      </c>
      <c r="T51" s="196">
        <v>3533</v>
      </c>
      <c r="U51" s="196">
        <v>3784</v>
      </c>
      <c r="V51" s="196">
        <v>4547</v>
      </c>
      <c r="W51" s="127">
        <v>5473.765</v>
      </c>
      <c r="X51" s="127">
        <v>5377.626</v>
      </c>
      <c r="Y51" s="127">
        <v>5495.452</v>
      </c>
      <c r="Z51" s="127">
        <v>5949.99</v>
      </c>
      <c r="AA51" s="127">
        <v>6326.836</v>
      </c>
      <c r="AB51" s="127">
        <v>7054.295</v>
      </c>
      <c r="AC51" s="127">
        <v>7437.8910000000005</v>
      </c>
      <c r="AD51" s="127">
        <v>7901.655</v>
      </c>
      <c r="AE51" s="127">
        <v>8051.175</v>
      </c>
      <c r="AF51" s="127">
        <v>7790.278</v>
      </c>
      <c r="AG51" s="127">
        <v>7678.532</v>
      </c>
      <c r="AH51" s="127">
        <v>8179.249</v>
      </c>
      <c r="AI51" s="127">
        <v>8090.847</v>
      </c>
      <c r="AJ51" s="127">
        <v>8165.197</v>
      </c>
      <c r="AK51" s="127">
        <v>8128.3550000000005</v>
      </c>
      <c r="AL51" s="127">
        <v>8524</v>
      </c>
      <c r="AM51" s="127">
        <v>8510</v>
      </c>
    </row>
    <row r="52" spans="1:39" ht="12.75">
      <c r="A52" s="189"/>
      <c r="B52" s="195" t="s">
        <v>362</v>
      </c>
      <c r="C52" s="196">
        <v>1630</v>
      </c>
      <c r="D52" s="196" t="s">
        <v>188</v>
      </c>
      <c r="E52" s="196" t="s">
        <v>188</v>
      </c>
      <c r="F52" s="196" t="s">
        <v>188</v>
      </c>
      <c r="G52" s="196">
        <v>2051</v>
      </c>
      <c r="H52" s="196">
        <v>2358</v>
      </c>
      <c r="I52" s="196">
        <v>2607</v>
      </c>
      <c r="J52" s="196">
        <v>3684</v>
      </c>
      <c r="K52" s="196">
        <v>3463</v>
      </c>
      <c r="L52" s="196">
        <v>3774</v>
      </c>
      <c r="M52" s="196">
        <v>4082</v>
      </c>
      <c r="N52" s="196">
        <v>3948</v>
      </c>
      <c r="O52" s="196">
        <v>4426</v>
      </c>
      <c r="P52" s="196">
        <v>4773</v>
      </c>
      <c r="Q52" s="196">
        <v>5333</v>
      </c>
      <c r="R52" s="196">
        <v>5466</v>
      </c>
      <c r="S52" s="196">
        <v>5895</v>
      </c>
      <c r="T52" s="196">
        <v>5917</v>
      </c>
      <c r="U52" s="196">
        <v>6112</v>
      </c>
      <c r="V52" s="196">
        <v>6903</v>
      </c>
      <c r="W52" s="127">
        <v>8035.5380000000005</v>
      </c>
      <c r="X52" s="127">
        <v>7710.615</v>
      </c>
      <c r="Y52" s="127">
        <v>7190.982</v>
      </c>
      <c r="Z52" s="127">
        <v>6802.752</v>
      </c>
      <c r="AA52" s="127">
        <v>7347.83</v>
      </c>
      <c r="AB52" s="127">
        <v>7907.283</v>
      </c>
      <c r="AC52" s="127">
        <v>7996.273</v>
      </c>
      <c r="AD52" s="127">
        <v>8309.48</v>
      </c>
      <c r="AE52" s="127">
        <v>8624.262</v>
      </c>
      <c r="AF52" s="127">
        <v>8273.767</v>
      </c>
      <c r="AG52" s="127">
        <v>8289.843</v>
      </c>
      <c r="AH52" s="127">
        <v>8663.641</v>
      </c>
      <c r="AI52" s="127">
        <v>8511.128</v>
      </c>
      <c r="AJ52" s="127">
        <v>8791.967</v>
      </c>
      <c r="AK52" s="127">
        <v>8913.823</v>
      </c>
      <c r="AL52" s="127">
        <v>9568</v>
      </c>
      <c r="AM52" s="127">
        <v>9719.678</v>
      </c>
    </row>
    <row r="53" spans="1:39" ht="12.75">
      <c r="A53" s="189"/>
      <c r="B53" s="195" t="s">
        <v>363</v>
      </c>
      <c r="C53" s="196">
        <v>395</v>
      </c>
      <c r="D53" s="196" t="s">
        <v>188</v>
      </c>
      <c r="E53" s="196" t="s">
        <v>188</v>
      </c>
      <c r="F53" s="196" t="s">
        <v>188</v>
      </c>
      <c r="G53" s="196">
        <v>422</v>
      </c>
      <c r="H53" s="196">
        <v>428</v>
      </c>
      <c r="I53" s="196">
        <v>738</v>
      </c>
      <c r="J53" s="196">
        <v>254</v>
      </c>
      <c r="K53" s="196">
        <v>863</v>
      </c>
      <c r="L53" s="196">
        <v>1051</v>
      </c>
      <c r="M53" s="196">
        <v>1050</v>
      </c>
      <c r="N53" s="196">
        <v>1023</v>
      </c>
      <c r="O53" s="196">
        <v>643</v>
      </c>
      <c r="P53" s="196">
        <v>1233</v>
      </c>
      <c r="Q53" s="196">
        <v>1278</v>
      </c>
      <c r="R53" s="196">
        <v>1369</v>
      </c>
      <c r="S53" s="196">
        <v>1525</v>
      </c>
      <c r="T53" s="196">
        <v>1714</v>
      </c>
      <c r="U53" s="196">
        <v>1959</v>
      </c>
      <c r="V53" s="196">
        <v>2230</v>
      </c>
      <c r="W53" s="127">
        <v>2552.05</v>
      </c>
      <c r="X53" s="127">
        <v>2496.358</v>
      </c>
      <c r="Y53" s="127">
        <v>2583.077</v>
      </c>
      <c r="Z53" s="127">
        <v>2954.84</v>
      </c>
      <c r="AA53" s="127">
        <v>3096.283</v>
      </c>
      <c r="AB53" s="127">
        <v>3412.134</v>
      </c>
      <c r="AC53" s="127">
        <v>3588.481</v>
      </c>
      <c r="AD53" s="127">
        <v>3806.981</v>
      </c>
      <c r="AE53" s="127">
        <v>3993.1240000000003</v>
      </c>
      <c r="AF53" s="127">
        <v>3608.955</v>
      </c>
      <c r="AG53" s="127">
        <v>3561.675</v>
      </c>
      <c r="AH53" s="127">
        <v>3829.224</v>
      </c>
      <c r="AI53" s="127">
        <v>3891.049</v>
      </c>
      <c r="AJ53" s="127">
        <v>3881.15</v>
      </c>
      <c r="AK53" s="127">
        <v>3947.539</v>
      </c>
      <c r="AL53" s="127">
        <v>4021</v>
      </c>
      <c r="AM53" s="127">
        <v>4591.125</v>
      </c>
    </row>
    <row r="54" spans="1:39" ht="12.75">
      <c r="A54" s="189"/>
      <c r="B54" s="203" t="s">
        <v>391</v>
      </c>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 r="A55" s="189"/>
      <c r="B55" s="198" t="s">
        <v>365</v>
      </c>
      <c r="C55" s="199">
        <v>5864</v>
      </c>
      <c r="D55" s="199" t="s">
        <v>188</v>
      </c>
      <c r="E55" s="199" t="s">
        <v>188</v>
      </c>
      <c r="F55" s="199" t="s">
        <v>188</v>
      </c>
      <c r="G55" s="199">
        <v>6867</v>
      </c>
      <c r="H55" s="199">
        <v>7340</v>
      </c>
      <c r="I55" s="199">
        <v>6932</v>
      </c>
      <c r="J55" s="199">
        <v>6915</v>
      </c>
      <c r="K55" s="199">
        <v>7072</v>
      </c>
      <c r="L55" s="199">
        <v>7878</v>
      </c>
      <c r="M55" s="199">
        <v>7513</v>
      </c>
      <c r="N55" s="199">
        <v>5573</v>
      </c>
      <c r="O55" s="199">
        <v>6400</v>
      </c>
      <c r="P55" s="199">
        <v>6919</v>
      </c>
      <c r="Q55" s="199">
        <v>6828</v>
      </c>
      <c r="R55" s="199">
        <v>6661</v>
      </c>
      <c r="S55" s="199">
        <v>7444</v>
      </c>
      <c r="T55" s="199">
        <v>7836</v>
      </c>
      <c r="U55" s="199">
        <v>8338</v>
      </c>
      <c r="V55" s="199">
        <v>9766</v>
      </c>
      <c r="W55" s="199">
        <v>10343.227</v>
      </c>
      <c r="X55" s="199">
        <v>10841.708</v>
      </c>
      <c r="Y55" s="199">
        <v>10961.087</v>
      </c>
      <c r="Z55" s="199">
        <v>11050.843</v>
      </c>
      <c r="AA55" s="199">
        <v>12370.407000000001</v>
      </c>
      <c r="AB55" s="199">
        <v>13577.939</v>
      </c>
      <c r="AC55" s="199">
        <v>14047.762</v>
      </c>
      <c r="AD55" s="199">
        <v>15443.707</v>
      </c>
      <c r="AE55" s="199">
        <v>16222.441</v>
      </c>
      <c r="AF55" s="199">
        <v>16369.16</v>
      </c>
      <c r="AG55" s="199">
        <v>17282.325</v>
      </c>
      <c r="AH55" s="199">
        <v>16108.918</v>
      </c>
      <c r="AI55" s="199">
        <v>16721.246</v>
      </c>
      <c r="AJ55" s="199">
        <v>16929.941</v>
      </c>
      <c r="AK55" s="199">
        <v>17125.325</v>
      </c>
      <c r="AL55" s="199">
        <v>16887</v>
      </c>
      <c r="AM55" s="199">
        <v>17098.822</v>
      </c>
    </row>
    <row r="56" spans="1:39" ht="12.75">
      <c r="A56" s="189"/>
      <c r="B56" s="195" t="s">
        <v>268</v>
      </c>
      <c r="C56" s="197">
        <v>2949</v>
      </c>
      <c r="D56" s="197" t="s">
        <v>188</v>
      </c>
      <c r="E56" s="197" t="s">
        <v>188</v>
      </c>
      <c r="F56" s="197" t="s">
        <v>188</v>
      </c>
      <c r="G56" s="197">
        <v>3340</v>
      </c>
      <c r="H56" s="197">
        <v>3702</v>
      </c>
      <c r="I56" s="197" t="s">
        <v>188</v>
      </c>
      <c r="J56" s="197" t="s">
        <v>188</v>
      </c>
      <c r="K56" s="197" t="s">
        <v>188</v>
      </c>
      <c r="L56" s="197">
        <v>3980</v>
      </c>
      <c r="M56" s="197">
        <v>3533</v>
      </c>
      <c r="N56" s="197">
        <v>2401</v>
      </c>
      <c r="O56" s="197">
        <v>2718</v>
      </c>
      <c r="P56" s="197">
        <v>2976</v>
      </c>
      <c r="Q56" s="197">
        <v>3085</v>
      </c>
      <c r="R56" s="197">
        <v>2829</v>
      </c>
      <c r="S56" s="197">
        <v>3364</v>
      </c>
      <c r="T56" s="197">
        <v>3303</v>
      </c>
      <c r="U56" s="197">
        <v>3059</v>
      </c>
      <c r="V56" s="197">
        <v>3550</v>
      </c>
      <c r="W56" s="253">
        <v>3897.404</v>
      </c>
      <c r="X56" s="253">
        <v>4199.279</v>
      </c>
      <c r="Y56" s="253">
        <v>4640.665</v>
      </c>
      <c r="Z56" s="253">
        <v>4516.926</v>
      </c>
      <c r="AA56" s="253">
        <v>5664.394</v>
      </c>
      <c r="AB56" s="253">
        <v>6410.518</v>
      </c>
      <c r="AC56" s="253">
        <v>6456.837</v>
      </c>
      <c r="AD56" s="253">
        <v>6976.546</v>
      </c>
      <c r="AE56" s="253">
        <v>7267.726000000001</v>
      </c>
      <c r="AF56" s="253">
        <v>7339.536</v>
      </c>
      <c r="AG56" s="253">
        <v>7890.956</v>
      </c>
      <c r="AH56" s="253">
        <v>7075.235000000001</v>
      </c>
      <c r="AI56" s="253">
        <v>7596.152</v>
      </c>
      <c r="AJ56" s="253">
        <v>7730.593</v>
      </c>
      <c r="AK56" s="253">
        <v>7628.446</v>
      </c>
      <c r="AL56" s="253">
        <v>7724</v>
      </c>
      <c r="AM56" s="255">
        <v>7670</v>
      </c>
    </row>
    <row r="57" spans="1:39" ht="12.75">
      <c r="A57" s="189"/>
      <c r="B57" s="195" t="s">
        <v>366</v>
      </c>
      <c r="C57" s="197">
        <v>4395</v>
      </c>
      <c r="D57" s="197" t="s">
        <v>188</v>
      </c>
      <c r="E57" s="197" t="s">
        <v>188</v>
      </c>
      <c r="F57" s="197" t="s">
        <v>188</v>
      </c>
      <c r="G57" s="197">
        <v>5077</v>
      </c>
      <c r="H57" s="197">
        <v>5505</v>
      </c>
      <c r="I57" s="197">
        <v>4862</v>
      </c>
      <c r="J57" s="197">
        <v>4764</v>
      </c>
      <c r="K57" s="197">
        <v>4955</v>
      </c>
      <c r="L57" s="197">
        <v>5299</v>
      </c>
      <c r="M57" s="197">
        <v>4790</v>
      </c>
      <c r="N57" s="197">
        <v>3372</v>
      </c>
      <c r="O57" s="197">
        <v>3951</v>
      </c>
      <c r="P57" s="197">
        <v>4203</v>
      </c>
      <c r="Q57" s="197">
        <v>3988</v>
      </c>
      <c r="R57" s="197">
        <v>3547</v>
      </c>
      <c r="S57" s="197">
        <v>3848</v>
      </c>
      <c r="T57" s="197">
        <v>4124</v>
      </c>
      <c r="U57" s="197">
        <v>4677</v>
      </c>
      <c r="V57" s="197">
        <v>5631</v>
      </c>
      <c r="W57" s="253">
        <v>6344.216</v>
      </c>
      <c r="X57" s="253">
        <v>6807.159000000001</v>
      </c>
      <c r="Y57" s="253">
        <v>6708.049</v>
      </c>
      <c r="Z57" s="253">
        <v>6713.234</v>
      </c>
      <c r="AA57" s="253">
        <v>7568.947</v>
      </c>
      <c r="AB57" s="253">
        <v>8604.229</v>
      </c>
      <c r="AC57" s="253">
        <v>9237.948</v>
      </c>
      <c r="AD57" s="253">
        <v>10203.92</v>
      </c>
      <c r="AE57" s="253">
        <v>10841.962</v>
      </c>
      <c r="AF57" s="253">
        <v>11157.249</v>
      </c>
      <c r="AG57" s="253">
        <v>11828.829</v>
      </c>
      <c r="AH57" s="253">
        <v>11024.297</v>
      </c>
      <c r="AI57" s="253">
        <v>11699.422</v>
      </c>
      <c r="AJ57" s="253">
        <v>11943.757</v>
      </c>
      <c r="AK57" s="253">
        <v>12240.276</v>
      </c>
      <c r="AL57" s="253">
        <v>11864</v>
      </c>
      <c r="AM57" s="255">
        <v>12057.202</v>
      </c>
    </row>
    <row r="58" spans="1:39" ht="12.75">
      <c r="A58" s="189"/>
      <c r="B58" s="203" t="s">
        <v>392</v>
      </c>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 r="A59" s="189"/>
      <c r="B59" s="198" t="s">
        <v>368</v>
      </c>
      <c r="C59" s="199">
        <v>1584</v>
      </c>
      <c r="D59" s="199" t="s">
        <v>188</v>
      </c>
      <c r="E59" s="199" t="s">
        <v>188</v>
      </c>
      <c r="F59" s="199" t="s">
        <v>188</v>
      </c>
      <c r="G59" s="199">
        <v>1775</v>
      </c>
      <c r="H59" s="199">
        <v>1848</v>
      </c>
      <c r="I59" s="199">
        <v>1821</v>
      </c>
      <c r="J59" s="199">
        <v>1963</v>
      </c>
      <c r="K59" s="199">
        <v>2086</v>
      </c>
      <c r="L59" s="199">
        <v>2356</v>
      </c>
      <c r="M59" s="199">
        <v>2473</v>
      </c>
      <c r="N59" s="199">
        <v>2347</v>
      </c>
      <c r="O59" s="199">
        <v>2724</v>
      </c>
      <c r="P59" s="199">
        <v>3037</v>
      </c>
      <c r="Q59" s="199">
        <v>3498</v>
      </c>
      <c r="R59" s="199">
        <v>3692</v>
      </c>
      <c r="S59" s="199">
        <v>3809</v>
      </c>
      <c r="T59" s="199">
        <v>4385</v>
      </c>
      <c r="U59" s="199">
        <v>4615</v>
      </c>
      <c r="V59" s="199">
        <v>5066</v>
      </c>
      <c r="W59" s="200">
        <v>5515.8060000000005</v>
      </c>
      <c r="X59" s="200">
        <v>5500.235</v>
      </c>
      <c r="Y59" s="200">
        <v>5999.3</v>
      </c>
      <c r="Z59" s="200">
        <v>5729.527</v>
      </c>
      <c r="AA59" s="200">
        <v>6876.089</v>
      </c>
      <c r="AB59" s="200">
        <v>7456.013</v>
      </c>
      <c r="AC59" s="200">
        <v>8090.939</v>
      </c>
      <c r="AD59" s="200">
        <v>8595.466</v>
      </c>
      <c r="AE59" s="200">
        <v>8771.407000000001</v>
      </c>
      <c r="AF59" s="200">
        <v>8461.906</v>
      </c>
      <c r="AG59" s="200">
        <v>8976.033</v>
      </c>
      <c r="AH59" s="200">
        <v>9502.933</v>
      </c>
      <c r="AI59" s="200">
        <v>9982.953</v>
      </c>
      <c r="AJ59" s="200">
        <v>10678.758</v>
      </c>
      <c r="AK59" s="200">
        <v>11214.312</v>
      </c>
      <c r="AL59" s="200">
        <v>11808</v>
      </c>
      <c r="AM59" s="200">
        <v>11561.06</v>
      </c>
    </row>
    <row r="60" spans="1:39" ht="12.75">
      <c r="A60" s="189"/>
      <c r="B60" s="195" t="s">
        <v>268</v>
      </c>
      <c r="C60" s="197">
        <v>792</v>
      </c>
      <c r="D60" s="197" t="s">
        <v>188</v>
      </c>
      <c r="E60" s="197" t="s">
        <v>188</v>
      </c>
      <c r="F60" s="197" t="s">
        <v>188</v>
      </c>
      <c r="G60" s="197">
        <v>784</v>
      </c>
      <c r="H60" s="197">
        <v>787</v>
      </c>
      <c r="I60" s="197" t="s">
        <v>188</v>
      </c>
      <c r="J60" s="197" t="s">
        <v>188</v>
      </c>
      <c r="K60" s="197" t="s">
        <v>188</v>
      </c>
      <c r="L60" s="197">
        <v>1032</v>
      </c>
      <c r="M60" s="197">
        <v>1077</v>
      </c>
      <c r="N60" s="197">
        <v>1021</v>
      </c>
      <c r="O60" s="197">
        <v>1193</v>
      </c>
      <c r="P60" s="197">
        <v>1367</v>
      </c>
      <c r="Q60" s="197">
        <v>1579</v>
      </c>
      <c r="R60" s="197">
        <v>1577</v>
      </c>
      <c r="S60" s="197">
        <v>1742</v>
      </c>
      <c r="T60" s="197">
        <v>2018</v>
      </c>
      <c r="U60" s="197">
        <v>2111</v>
      </c>
      <c r="V60" s="197">
        <v>2270</v>
      </c>
      <c r="W60" s="255">
        <v>2396.449</v>
      </c>
      <c r="X60" s="255">
        <v>2430.12</v>
      </c>
      <c r="Y60" s="255">
        <v>2602.255</v>
      </c>
      <c r="Z60" s="255">
        <v>2380.898</v>
      </c>
      <c r="AA60" s="255">
        <v>2948.1710000000003</v>
      </c>
      <c r="AB60" s="255">
        <v>3227.857</v>
      </c>
      <c r="AC60" s="255">
        <v>3691.544</v>
      </c>
      <c r="AD60" s="255">
        <v>3949.9410000000003</v>
      </c>
      <c r="AE60" s="255">
        <v>4177.442</v>
      </c>
      <c r="AF60" s="255">
        <v>3877.454</v>
      </c>
      <c r="AG60" s="255">
        <v>3899.685</v>
      </c>
      <c r="AH60" s="255">
        <v>3979.794</v>
      </c>
      <c r="AI60" s="255">
        <v>4055.983</v>
      </c>
      <c r="AJ60" s="255">
        <v>4224.55</v>
      </c>
      <c r="AK60" s="255">
        <v>4237.39</v>
      </c>
      <c r="AL60" s="255">
        <v>4416</v>
      </c>
      <c r="AM60" s="255">
        <v>4250</v>
      </c>
    </row>
    <row r="61" spans="1:39" ht="12.75">
      <c r="A61" s="189"/>
      <c r="B61" s="195" t="s">
        <v>369</v>
      </c>
      <c r="C61" s="197">
        <v>244</v>
      </c>
      <c r="D61" s="197" t="s">
        <v>188</v>
      </c>
      <c r="E61" s="197" t="s">
        <v>188</v>
      </c>
      <c r="F61" s="197" t="s">
        <v>188</v>
      </c>
      <c r="G61" s="197">
        <v>290</v>
      </c>
      <c r="H61" s="197">
        <v>305</v>
      </c>
      <c r="I61" s="197">
        <v>334</v>
      </c>
      <c r="J61" s="197">
        <v>396</v>
      </c>
      <c r="K61" s="197">
        <v>447</v>
      </c>
      <c r="L61" s="197">
        <v>558</v>
      </c>
      <c r="M61" s="197">
        <v>598</v>
      </c>
      <c r="N61" s="197">
        <v>574</v>
      </c>
      <c r="O61" s="197">
        <v>643</v>
      </c>
      <c r="P61" s="197">
        <v>765</v>
      </c>
      <c r="Q61" s="197">
        <v>909</v>
      </c>
      <c r="R61" s="197">
        <v>906</v>
      </c>
      <c r="S61" s="197">
        <v>945</v>
      </c>
      <c r="T61" s="197">
        <v>1033</v>
      </c>
      <c r="U61" s="197">
        <v>1054</v>
      </c>
      <c r="V61" s="197">
        <v>1116</v>
      </c>
      <c r="W61" s="255">
        <v>1207.72</v>
      </c>
      <c r="X61" s="255">
        <v>1212.452</v>
      </c>
      <c r="Y61" s="255">
        <v>1381.584</v>
      </c>
      <c r="Z61" s="255">
        <v>1248.619</v>
      </c>
      <c r="AA61" s="255">
        <v>1359.069</v>
      </c>
      <c r="AB61" s="255">
        <v>1462.143</v>
      </c>
      <c r="AC61" s="255">
        <v>1514.608</v>
      </c>
      <c r="AD61" s="255">
        <v>1534.1670000000001</v>
      </c>
      <c r="AE61" s="255">
        <v>1450.68</v>
      </c>
      <c r="AF61" s="255">
        <v>1306.606</v>
      </c>
      <c r="AG61" s="255">
        <v>1200.17</v>
      </c>
      <c r="AH61" s="255">
        <v>1153.421</v>
      </c>
      <c r="AI61" s="255">
        <v>1306.871</v>
      </c>
      <c r="AJ61" s="255">
        <v>1324.824</v>
      </c>
      <c r="AK61" s="255">
        <v>1412.9</v>
      </c>
      <c r="AL61" s="255">
        <v>1353</v>
      </c>
      <c r="AM61" s="255">
        <v>1166.033</v>
      </c>
    </row>
    <row r="62" spans="1:39" ht="12.75">
      <c r="A62" s="189"/>
      <c r="B62" s="203" t="s">
        <v>393</v>
      </c>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 r="A63" s="189"/>
      <c r="B63" s="198" t="s">
        <v>372</v>
      </c>
      <c r="C63" s="199">
        <v>28</v>
      </c>
      <c r="D63" s="199" t="s">
        <v>188</v>
      </c>
      <c r="E63" s="199" t="s">
        <v>188</v>
      </c>
      <c r="F63" s="199" t="s">
        <v>188</v>
      </c>
      <c r="G63" s="199">
        <v>8</v>
      </c>
      <c r="H63" s="199">
        <v>9</v>
      </c>
      <c r="I63" s="199">
        <v>212</v>
      </c>
      <c r="J63" s="199">
        <v>246</v>
      </c>
      <c r="K63" s="199">
        <v>225</v>
      </c>
      <c r="L63" s="199">
        <v>244</v>
      </c>
      <c r="M63" s="199">
        <v>228</v>
      </c>
      <c r="N63" s="199">
        <v>223</v>
      </c>
      <c r="O63" s="199">
        <v>238</v>
      </c>
      <c r="P63" s="199">
        <v>245</v>
      </c>
      <c r="Q63" s="199">
        <v>251</v>
      </c>
      <c r="R63" s="199">
        <v>256</v>
      </c>
      <c r="S63" s="199">
        <v>243</v>
      </c>
      <c r="T63" s="199">
        <v>262</v>
      </c>
      <c r="U63" s="199">
        <v>291</v>
      </c>
      <c r="V63" s="199">
        <v>342</v>
      </c>
      <c r="W63" s="200">
        <v>333.249</v>
      </c>
      <c r="X63" s="200">
        <v>334.39</v>
      </c>
      <c r="Y63" s="200">
        <v>340.897</v>
      </c>
      <c r="Z63" s="200">
        <v>304.344</v>
      </c>
      <c r="AA63" s="200">
        <v>381.539</v>
      </c>
      <c r="AB63" s="200">
        <v>326.836</v>
      </c>
      <c r="AC63" s="200">
        <v>348.919</v>
      </c>
      <c r="AD63" s="200">
        <v>360.274</v>
      </c>
      <c r="AE63" s="200">
        <v>365.682</v>
      </c>
      <c r="AF63" s="200">
        <v>357.04900000000004</v>
      </c>
      <c r="AG63" s="200">
        <v>379.907</v>
      </c>
      <c r="AH63" s="200">
        <v>386.383</v>
      </c>
      <c r="AI63" s="200">
        <v>364.20300000000003</v>
      </c>
      <c r="AJ63" s="200">
        <v>354.431</v>
      </c>
      <c r="AK63" s="200">
        <v>370.776</v>
      </c>
      <c r="AL63" s="200">
        <v>393</v>
      </c>
      <c r="AM63" s="200">
        <v>417.152</v>
      </c>
    </row>
    <row r="64" spans="1:39" ht="12.75">
      <c r="A64" s="189"/>
      <c r="B64" s="252" t="s">
        <v>333</v>
      </c>
      <c r="C64" s="197">
        <v>24</v>
      </c>
      <c r="D64" s="197" t="s">
        <v>188</v>
      </c>
      <c r="E64" s="197" t="s">
        <v>188</v>
      </c>
      <c r="F64" s="197" t="s">
        <v>188</v>
      </c>
      <c r="G64" s="197">
        <v>8</v>
      </c>
      <c r="H64" s="197">
        <v>9</v>
      </c>
      <c r="I64" s="197" t="s">
        <v>188</v>
      </c>
      <c r="J64" s="197" t="s">
        <v>188</v>
      </c>
      <c r="K64" s="197" t="s">
        <v>188</v>
      </c>
      <c r="L64" s="197">
        <v>119</v>
      </c>
      <c r="M64" s="197">
        <v>123</v>
      </c>
      <c r="N64" s="197">
        <v>118</v>
      </c>
      <c r="O64" s="197">
        <v>129</v>
      </c>
      <c r="P64" s="197">
        <v>125</v>
      </c>
      <c r="Q64" s="197">
        <v>133</v>
      </c>
      <c r="R64" s="197">
        <v>105</v>
      </c>
      <c r="S64" s="197">
        <v>92</v>
      </c>
      <c r="T64" s="197">
        <v>99</v>
      </c>
      <c r="U64" s="197">
        <v>101</v>
      </c>
      <c r="V64" s="197">
        <v>109</v>
      </c>
      <c r="W64" s="255">
        <v>122.367</v>
      </c>
      <c r="X64" s="255">
        <v>127.703</v>
      </c>
      <c r="Y64" s="255">
        <v>135.631</v>
      </c>
      <c r="Z64" s="255">
        <v>162.991</v>
      </c>
      <c r="AA64" s="255">
        <v>175.38</v>
      </c>
      <c r="AB64" s="255">
        <v>189.876</v>
      </c>
      <c r="AC64" s="255">
        <v>224.721</v>
      </c>
      <c r="AD64" s="255">
        <v>230.446</v>
      </c>
      <c r="AE64" s="255">
        <v>236.95600000000002</v>
      </c>
      <c r="AF64" s="255">
        <v>230.898</v>
      </c>
      <c r="AG64" s="255">
        <v>246.491</v>
      </c>
      <c r="AH64" s="255">
        <v>248.893</v>
      </c>
      <c r="AI64" s="255">
        <v>218.558</v>
      </c>
      <c r="AJ64" s="255">
        <v>207.78</v>
      </c>
      <c r="AK64" s="255">
        <v>226.171</v>
      </c>
      <c r="AL64" s="255">
        <v>246</v>
      </c>
      <c r="AM64" s="255">
        <v>260</v>
      </c>
    </row>
    <row r="65" spans="1:39" ht="12.75">
      <c r="A65" s="189"/>
      <c r="B65" s="198" t="s">
        <v>373</v>
      </c>
      <c r="C65" s="199">
        <v>21962</v>
      </c>
      <c r="D65" s="199" t="s">
        <v>188</v>
      </c>
      <c r="E65" s="199" t="s">
        <v>188</v>
      </c>
      <c r="F65" s="199" t="s">
        <v>188</v>
      </c>
      <c r="G65" s="199">
        <v>24753</v>
      </c>
      <c r="H65" s="199">
        <v>26260</v>
      </c>
      <c r="I65" s="199">
        <v>27043</v>
      </c>
      <c r="J65" s="199">
        <v>29150</v>
      </c>
      <c r="K65" s="199">
        <v>31638</v>
      </c>
      <c r="L65" s="199">
        <v>36376</v>
      </c>
      <c r="M65" s="199">
        <v>38407</v>
      </c>
      <c r="N65" s="199">
        <v>35410</v>
      </c>
      <c r="O65" s="199">
        <v>39827</v>
      </c>
      <c r="P65" s="199">
        <v>42348</v>
      </c>
      <c r="Q65" s="199">
        <v>45733</v>
      </c>
      <c r="R65" s="199">
        <v>46348</v>
      </c>
      <c r="S65" s="199">
        <v>49586</v>
      </c>
      <c r="T65" s="199">
        <v>52330</v>
      </c>
      <c r="U65" s="199">
        <v>56666</v>
      </c>
      <c r="V65" s="199">
        <v>62412</v>
      </c>
      <c r="W65" s="199">
        <v>68862.131</v>
      </c>
      <c r="X65" s="199">
        <v>68954.468</v>
      </c>
      <c r="Y65" s="199">
        <v>70427.984</v>
      </c>
      <c r="Z65" s="199">
        <v>71301.821</v>
      </c>
      <c r="AA65" s="199">
        <v>77914.30200000001</v>
      </c>
      <c r="AB65" s="199">
        <v>83848.948</v>
      </c>
      <c r="AC65" s="199">
        <v>89645.525</v>
      </c>
      <c r="AD65" s="199">
        <v>96802.35800000001</v>
      </c>
      <c r="AE65" s="199">
        <v>99913.66400000002</v>
      </c>
      <c r="AF65" s="199">
        <v>95237.311</v>
      </c>
      <c r="AG65" s="199">
        <v>97467.168</v>
      </c>
      <c r="AH65" s="199">
        <v>104185.99800000002</v>
      </c>
      <c r="AI65" s="199">
        <v>107618.18</v>
      </c>
      <c r="AJ65" s="199">
        <v>110357.646</v>
      </c>
      <c r="AK65" s="199">
        <v>115067.351</v>
      </c>
      <c r="AL65" s="199">
        <v>119923</v>
      </c>
      <c r="AM65" s="199">
        <v>123555.782</v>
      </c>
    </row>
    <row r="66" spans="1:39" ht="12.75">
      <c r="A66" s="189"/>
      <c r="B66" s="252" t="s">
        <v>333</v>
      </c>
      <c r="C66" s="196">
        <v>10443</v>
      </c>
      <c r="D66" s="196" t="s">
        <v>188</v>
      </c>
      <c r="E66" s="196" t="s">
        <v>188</v>
      </c>
      <c r="F66" s="196" t="s">
        <v>188</v>
      </c>
      <c r="G66" s="196">
        <v>11389</v>
      </c>
      <c r="H66" s="196">
        <v>12314</v>
      </c>
      <c r="I66" s="196" t="s">
        <v>188</v>
      </c>
      <c r="J66" s="196" t="s">
        <v>188</v>
      </c>
      <c r="K66" s="196" t="s">
        <v>188</v>
      </c>
      <c r="L66" s="196">
        <v>17076</v>
      </c>
      <c r="M66" s="196">
        <v>17254</v>
      </c>
      <c r="N66" s="196">
        <v>15432</v>
      </c>
      <c r="O66" s="196">
        <v>16682</v>
      </c>
      <c r="P66" s="196">
        <v>16963</v>
      </c>
      <c r="Q66" s="196">
        <v>18910</v>
      </c>
      <c r="R66" s="196">
        <v>18634</v>
      </c>
      <c r="S66" s="196">
        <v>20981</v>
      </c>
      <c r="T66" s="196">
        <v>21309</v>
      </c>
      <c r="U66" s="196">
        <v>22569</v>
      </c>
      <c r="V66" s="196">
        <v>25661</v>
      </c>
      <c r="W66" s="127">
        <v>27939.684999999998</v>
      </c>
      <c r="X66" s="127">
        <v>27638.394000000004</v>
      </c>
      <c r="Y66" s="127">
        <v>28223.721000000005</v>
      </c>
      <c r="Z66" s="127">
        <v>27444.43</v>
      </c>
      <c r="AA66" s="127">
        <v>29392.887</v>
      </c>
      <c r="AB66" s="127">
        <v>32220.586</v>
      </c>
      <c r="AC66" s="127">
        <v>33612.064</v>
      </c>
      <c r="AD66" s="127">
        <v>35519.186</v>
      </c>
      <c r="AE66" s="127">
        <v>37075.564</v>
      </c>
      <c r="AF66" s="127">
        <v>35906.856999999996</v>
      </c>
      <c r="AG66" s="127">
        <v>36113.191</v>
      </c>
      <c r="AH66" s="127">
        <v>37392.606999999996</v>
      </c>
      <c r="AI66" s="127">
        <v>39192.252</v>
      </c>
      <c r="AJ66" s="127">
        <v>39537.835</v>
      </c>
      <c r="AK66" s="127">
        <v>39708.248999999996</v>
      </c>
      <c r="AL66" s="127">
        <v>41149</v>
      </c>
      <c r="AM66" s="127">
        <v>40840</v>
      </c>
    </row>
    <row r="67" spans="1:39" ht="18.75">
      <c r="A67" s="266">
        <v>1</v>
      </c>
      <c r="B67" s="265" t="s">
        <v>394</v>
      </c>
      <c r="C67" s="218"/>
      <c r="D67" s="218"/>
      <c r="E67" s="218"/>
      <c r="F67" s="189"/>
      <c r="G67" s="189"/>
      <c r="H67" s="189"/>
      <c r="I67" s="189"/>
      <c r="J67" s="189"/>
      <c r="K67" s="18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189"/>
      <c r="AM67" s="189"/>
    </row>
    <row r="68" spans="1:39" ht="18.75">
      <c r="A68" s="212">
        <v>2</v>
      </c>
      <c r="B68" s="150" t="s">
        <v>395</v>
      </c>
      <c r="C68" s="213"/>
      <c r="D68" s="213"/>
      <c r="E68" s="213"/>
      <c r="F68" s="189"/>
      <c r="G68" s="189"/>
      <c r="H68" s="189"/>
      <c r="I68" s="189"/>
      <c r="J68" s="189"/>
      <c r="K68" s="18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189"/>
      <c r="AM68" s="189"/>
    </row>
    <row r="69" spans="1:39" ht="18.75">
      <c r="A69" s="212">
        <v>3</v>
      </c>
      <c r="B69" s="150" t="s">
        <v>376</v>
      </c>
      <c r="C69" s="213"/>
      <c r="D69" s="213"/>
      <c r="E69" s="213"/>
      <c r="F69" s="189"/>
      <c r="G69" s="189"/>
      <c r="H69" s="189"/>
      <c r="I69" s="189"/>
      <c r="J69" s="189"/>
      <c r="K69" s="18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189"/>
      <c r="AM69" s="189"/>
    </row>
    <row r="70" spans="1:39" ht="18.75">
      <c r="A70" s="212">
        <v>4</v>
      </c>
      <c r="B70" s="150" t="s">
        <v>396</v>
      </c>
      <c r="C70" s="213"/>
      <c r="D70" s="213"/>
      <c r="E70" s="213"/>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row>
    <row r="71" spans="1:39" ht="18.75">
      <c r="A71" s="212">
        <v>5</v>
      </c>
      <c r="B71" s="150" t="s">
        <v>397</v>
      </c>
      <c r="C71" s="213"/>
      <c r="D71" s="213"/>
      <c r="E71" s="213"/>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row>
    <row r="72" spans="1:39" ht="18.75">
      <c r="A72" s="212">
        <v>6</v>
      </c>
      <c r="B72" s="150" t="s">
        <v>398</v>
      </c>
      <c r="C72" s="213"/>
      <c r="D72" s="213"/>
      <c r="E72" s="213"/>
      <c r="F72" s="189"/>
      <c r="G72" s="189"/>
      <c r="H72" s="189"/>
      <c r="I72" s="189"/>
      <c r="J72" s="189"/>
      <c r="K72" s="18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189"/>
      <c r="AM72" s="189"/>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K76"/>
  <sheetViews>
    <sheetView showGridLines="0" zoomScalePageLayoutView="0" workbookViewId="0" topLeftCell="A1">
      <selection activeCell="A1" sqref="A1"/>
    </sheetView>
  </sheetViews>
  <sheetFormatPr defaultColWidth="12" defaultRowHeight="11.25"/>
  <cols>
    <col min="1" max="1" width="5.83203125" style="0" customWidth="1"/>
    <col min="2" max="2" width="41.66015625" style="0" customWidth="1"/>
    <col min="3" max="37" width="11.33203125" style="0" customWidth="1"/>
  </cols>
  <sheetData>
    <row r="1" spans="1:37" ht="12.75">
      <c r="A1" s="221"/>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row>
    <row r="2" spans="1:37" ht="15.75">
      <c r="A2" s="221"/>
      <c r="B2" s="142" t="s">
        <v>382</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row>
    <row r="3" spans="1:37" ht="12.75">
      <c r="A3" s="221"/>
      <c r="B3" s="143" t="s">
        <v>322</v>
      </c>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row>
    <row r="4" spans="1:37" ht="12.75">
      <c r="A4" s="221"/>
      <c r="B4" s="208"/>
      <c r="C4" s="261"/>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row>
    <row r="5" spans="1:37" ht="12.75">
      <c r="A5" s="221"/>
      <c r="B5" s="144" t="s">
        <v>1</v>
      </c>
      <c r="C5" s="145" t="s">
        <v>218</v>
      </c>
      <c r="D5" s="208"/>
      <c r="E5" s="208"/>
      <c r="F5" s="208"/>
      <c r="G5" s="47" t="s">
        <v>120</v>
      </c>
      <c r="H5" s="258" t="s">
        <v>323</v>
      </c>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row>
    <row r="6" spans="1:37" ht="12.75">
      <c r="A6" s="221"/>
      <c r="B6" s="237"/>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row>
    <row r="7" spans="1:37" ht="12.75">
      <c r="A7" s="221"/>
      <c r="B7" s="146"/>
      <c r="C7" s="122">
        <v>1980</v>
      </c>
      <c r="D7" s="122">
        <v>1981</v>
      </c>
      <c r="E7" s="122">
        <v>1982</v>
      </c>
      <c r="F7" s="122">
        <v>1983</v>
      </c>
      <c r="G7" s="122">
        <v>1984</v>
      </c>
      <c r="H7" s="122">
        <v>1985</v>
      </c>
      <c r="I7" s="122">
        <v>1986</v>
      </c>
      <c r="J7" s="122">
        <v>1987</v>
      </c>
      <c r="K7" s="122">
        <v>1988</v>
      </c>
      <c r="L7" s="122">
        <v>1989</v>
      </c>
      <c r="M7" s="122">
        <v>1990</v>
      </c>
      <c r="N7" s="122">
        <v>1991</v>
      </c>
      <c r="O7" s="122">
        <v>1992</v>
      </c>
      <c r="P7" s="122">
        <v>1993</v>
      </c>
      <c r="Q7" s="122">
        <v>1994</v>
      </c>
      <c r="R7" s="122">
        <v>1995</v>
      </c>
      <c r="S7" s="122">
        <v>1996</v>
      </c>
      <c r="T7" s="122">
        <v>1997</v>
      </c>
      <c r="U7" s="122">
        <v>1998</v>
      </c>
      <c r="V7" s="193" t="s">
        <v>383</v>
      </c>
      <c r="W7" s="122">
        <v>2000</v>
      </c>
      <c r="X7" s="122">
        <v>2001</v>
      </c>
      <c r="Y7" s="122">
        <v>2002</v>
      </c>
      <c r="Z7" s="122">
        <v>2003</v>
      </c>
      <c r="AA7" s="122">
        <v>2004</v>
      </c>
      <c r="AB7" s="122">
        <v>2005</v>
      </c>
      <c r="AC7" s="122">
        <v>2006</v>
      </c>
      <c r="AD7" s="122">
        <v>2007</v>
      </c>
      <c r="AE7" s="122">
        <v>2008</v>
      </c>
      <c r="AF7" s="122">
        <v>2009</v>
      </c>
      <c r="AG7" s="122">
        <v>2010</v>
      </c>
      <c r="AH7" s="122">
        <v>2011</v>
      </c>
      <c r="AI7" s="122">
        <v>2012</v>
      </c>
      <c r="AJ7" s="122">
        <v>2013</v>
      </c>
      <c r="AK7" s="193">
        <v>2014</v>
      </c>
    </row>
    <row r="8" spans="1:37" ht="12.75">
      <c r="A8" s="221"/>
      <c r="B8" s="249" t="s">
        <v>324</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row>
    <row r="9" spans="1:37" ht="12.75">
      <c r="A9" s="221"/>
      <c r="B9" s="250" t="s">
        <v>325</v>
      </c>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row>
    <row r="10" spans="1:37" ht="12.75">
      <c r="A10" s="259"/>
      <c r="B10" s="195" t="s">
        <v>326</v>
      </c>
      <c r="C10" s="196">
        <v>4587</v>
      </c>
      <c r="D10" s="196" t="s">
        <v>188</v>
      </c>
      <c r="E10" s="196" t="s">
        <v>188</v>
      </c>
      <c r="F10" s="196" t="s">
        <v>188</v>
      </c>
      <c r="G10" s="196">
        <v>11472</v>
      </c>
      <c r="H10" s="196">
        <v>10204</v>
      </c>
      <c r="I10" s="196">
        <v>10186</v>
      </c>
      <c r="J10" s="196">
        <v>11866</v>
      </c>
      <c r="K10" s="196">
        <v>14959</v>
      </c>
      <c r="L10" s="196">
        <v>16003</v>
      </c>
      <c r="M10" s="196">
        <v>17063</v>
      </c>
      <c r="N10" s="196">
        <v>20914</v>
      </c>
      <c r="O10" s="196">
        <v>15450</v>
      </c>
      <c r="P10" s="196">
        <v>15888</v>
      </c>
      <c r="Q10" s="196">
        <v>20429</v>
      </c>
      <c r="R10" s="196">
        <v>19084</v>
      </c>
      <c r="S10" s="196">
        <v>17630</v>
      </c>
      <c r="T10" s="196">
        <v>18898</v>
      </c>
      <c r="U10" s="196">
        <v>13758</v>
      </c>
      <c r="V10" s="196">
        <v>10901</v>
      </c>
      <c r="W10" s="196">
        <v>17136.777000000002</v>
      </c>
      <c r="X10" s="196">
        <v>18482.405</v>
      </c>
      <c r="Y10" s="196">
        <v>12452.44</v>
      </c>
      <c r="Z10" s="196">
        <v>9432.204</v>
      </c>
      <c r="AA10" s="196">
        <v>9198.43</v>
      </c>
      <c r="AB10" s="196">
        <v>8728.85</v>
      </c>
      <c r="AC10" s="196">
        <v>8774.356</v>
      </c>
      <c r="AD10" s="196">
        <v>6802.871</v>
      </c>
      <c r="AE10" s="196">
        <v>5025.407</v>
      </c>
      <c r="AF10" s="196">
        <v>5481.675</v>
      </c>
      <c r="AG10" s="196">
        <v>4709.202</v>
      </c>
      <c r="AH10" s="196">
        <v>7025.96</v>
      </c>
      <c r="AI10" s="196">
        <v>7089.581</v>
      </c>
      <c r="AJ10" s="196">
        <v>7351.6230000000005</v>
      </c>
      <c r="AK10" s="196">
        <v>6531.2570000000005</v>
      </c>
    </row>
    <row r="11" spans="1:37" ht="12.75">
      <c r="A11" s="259"/>
      <c r="B11" s="195" t="s">
        <v>327</v>
      </c>
      <c r="C11" s="196">
        <v>6485</v>
      </c>
      <c r="D11" s="196" t="s">
        <v>188</v>
      </c>
      <c r="E11" s="196" t="s">
        <v>188</v>
      </c>
      <c r="F11" s="196" t="s">
        <v>188</v>
      </c>
      <c r="G11" s="196">
        <v>10901</v>
      </c>
      <c r="H11" s="196">
        <v>10775</v>
      </c>
      <c r="I11" s="196">
        <v>10840</v>
      </c>
      <c r="J11" s="196">
        <v>11144</v>
      </c>
      <c r="K11" s="196">
        <v>12453</v>
      </c>
      <c r="L11" s="196">
        <v>15783</v>
      </c>
      <c r="M11" s="196">
        <v>16031</v>
      </c>
      <c r="N11" s="196">
        <v>15129</v>
      </c>
      <c r="O11" s="196">
        <v>14100</v>
      </c>
      <c r="P11" s="196">
        <v>18047</v>
      </c>
      <c r="Q11" s="196">
        <v>19534</v>
      </c>
      <c r="R11" s="196">
        <v>22320</v>
      </c>
      <c r="S11" s="196">
        <v>22130</v>
      </c>
      <c r="T11" s="196">
        <v>15679</v>
      </c>
      <c r="U11" s="196">
        <v>16188</v>
      </c>
      <c r="V11" s="196">
        <v>9088</v>
      </c>
      <c r="W11" s="196">
        <v>10335.277</v>
      </c>
      <c r="X11" s="196">
        <v>11734.131</v>
      </c>
      <c r="Y11" s="196">
        <v>11236.982</v>
      </c>
      <c r="Z11" s="196">
        <v>10334.567000000001</v>
      </c>
      <c r="AA11" s="196">
        <v>9845.453</v>
      </c>
      <c r="AB11" s="196">
        <v>8517.274</v>
      </c>
      <c r="AC11" s="196">
        <v>8629.326000000001</v>
      </c>
      <c r="AD11" s="196">
        <v>6814.366</v>
      </c>
      <c r="AE11" s="196">
        <v>5844.909000000001</v>
      </c>
      <c r="AF11" s="196">
        <v>6308.261</v>
      </c>
      <c r="AG11" s="196">
        <v>7225.9130000000005</v>
      </c>
      <c r="AH11" s="196">
        <v>13182.533</v>
      </c>
      <c r="AI11" s="196">
        <v>13939.067000000001</v>
      </c>
      <c r="AJ11" s="196">
        <v>13654.592</v>
      </c>
      <c r="AK11" s="196">
        <v>12899.426</v>
      </c>
    </row>
    <row r="12" spans="1:37" ht="12.75">
      <c r="A12" s="259"/>
      <c r="B12" s="195" t="s">
        <v>328</v>
      </c>
      <c r="C12" s="196">
        <v>6091</v>
      </c>
      <c r="D12" s="196" t="s">
        <v>188</v>
      </c>
      <c r="E12" s="196" t="s">
        <v>188</v>
      </c>
      <c r="F12" s="196" t="s">
        <v>188</v>
      </c>
      <c r="G12" s="196">
        <v>8847</v>
      </c>
      <c r="H12" s="196">
        <v>7452</v>
      </c>
      <c r="I12" s="196">
        <v>8451</v>
      </c>
      <c r="J12" s="196">
        <v>8509</v>
      </c>
      <c r="K12" s="196">
        <v>10556</v>
      </c>
      <c r="L12" s="196">
        <v>11135</v>
      </c>
      <c r="M12" s="196">
        <v>10888</v>
      </c>
      <c r="N12" s="196">
        <v>12182</v>
      </c>
      <c r="O12" s="196">
        <v>11737</v>
      </c>
      <c r="P12" s="196">
        <v>11536</v>
      </c>
      <c r="Q12" s="196">
        <v>11620</v>
      </c>
      <c r="R12" s="196">
        <v>10342</v>
      </c>
      <c r="S12" s="196">
        <v>8807</v>
      </c>
      <c r="T12" s="196">
        <v>8839</v>
      </c>
      <c r="U12" s="196">
        <v>5534</v>
      </c>
      <c r="V12" s="196">
        <v>3946</v>
      </c>
      <c r="W12" s="196">
        <v>3702.314</v>
      </c>
      <c r="X12" s="196">
        <v>3189.457</v>
      </c>
      <c r="Y12" s="196">
        <v>2820.477</v>
      </c>
      <c r="Z12" s="196">
        <v>2154.834</v>
      </c>
      <c r="AA12" s="196">
        <v>2094.654</v>
      </c>
      <c r="AB12" s="196">
        <v>2243.339</v>
      </c>
      <c r="AC12" s="196">
        <v>2451.005</v>
      </c>
      <c r="AD12" s="196">
        <v>1793.92</v>
      </c>
      <c r="AE12" s="196">
        <v>1766.02</v>
      </c>
      <c r="AF12" s="196">
        <v>1677.953</v>
      </c>
      <c r="AG12" s="196">
        <v>2214.368</v>
      </c>
      <c r="AH12" s="196">
        <v>1969.083</v>
      </c>
      <c r="AI12" s="196">
        <v>2101.986</v>
      </c>
      <c r="AJ12" s="196">
        <v>2081.074</v>
      </c>
      <c r="AK12" s="196">
        <v>1798.657</v>
      </c>
    </row>
    <row r="13" spans="1:37" ht="12.75">
      <c r="A13" s="259"/>
      <c r="B13" s="195" t="s">
        <v>329</v>
      </c>
      <c r="C13" s="196">
        <v>3157</v>
      </c>
      <c r="D13" s="196" t="s">
        <v>188</v>
      </c>
      <c r="E13" s="196" t="s">
        <v>188</v>
      </c>
      <c r="F13" s="196" t="s">
        <v>188</v>
      </c>
      <c r="G13" s="196">
        <v>7693</v>
      </c>
      <c r="H13" s="196">
        <v>6295</v>
      </c>
      <c r="I13" s="196">
        <v>5344</v>
      </c>
      <c r="J13" s="196">
        <v>6731</v>
      </c>
      <c r="K13" s="196">
        <v>8301</v>
      </c>
      <c r="L13" s="196">
        <v>8216</v>
      </c>
      <c r="M13" s="196">
        <v>7183</v>
      </c>
      <c r="N13" s="196">
        <v>5774</v>
      </c>
      <c r="O13" s="196">
        <v>5746</v>
      </c>
      <c r="P13" s="196">
        <v>5485</v>
      </c>
      <c r="Q13" s="196">
        <v>5839</v>
      </c>
      <c r="R13" s="196">
        <v>5566</v>
      </c>
      <c r="S13" s="196">
        <v>5687</v>
      </c>
      <c r="T13" s="196">
        <v>3648</v>
      </c>
      <c r="U13" s="196">
        <v>2507</v>
      </c>
      <c r="V13" s="196">
        <v>2010</v>
      </c>
      <c r="W13" s="196">
        <v>1264.6390000000001</v>
      </c>
      <c r="X13" s="196">
        <v>2157.013</v>
      </c>
      <c r="Y13" s="196">
        <v>2090.593</v>
      </c>
      <c r="Z13" s="196">
        <v>1751.9360000000001</v>
      </c>
      <c r="AA13" s="196">
        <v>2362.128</v>
      </c>
      <c r="AB13" s="196">
        <v>2330.6820000000002</v>
      </c>
      <c r="AC13" s="196">
        <v>2423.881</v>
      </c>
      <c r="AD13" s="196">
        <v>1032.751</v>
      </c>
      <c r="AE13" s="196">
        <v>1078.872</v>
      </c>
      <c r="AF13" s="196">
        <v>948.248</v>
      </c>
      <c r="AG13" s="196">
        <v>1030.894</v>
      </c>
      <c r="AH13" s="196">
        <v>956.278</v>
      </c>
      <c r="AI13" s="196">
        <v>1640.894</v>
      </c>
      <c r="AJ13" s="196">
        <v>1289.3310000000001</v>
      </c>
      <c r="AK13" s="196">
        <v>904.648</v>
      </c>
    </row>
    <row r="14" spans="1:37" ht="12.75">
      <c r="A14" s="259"/>
      <c r="B14" s="195" t="s">
        <v>330</v>
      </c>
      <c r="C14" s="196">
        <v>1023</v>
      </c>
      <c r="D14" s="196" t="s">
        <v>188</v>
      </c>
      <c r="E14" s="196" t="s">
        <v>188</v>
      </c>
      <c r="F14" s="196" t="s">
        <v>188</v>
      </c>
      <c r="G14" s="196">
        <v>3192</v>
      </c>
      <c r="H14" s="196">
        <v>2685</v>
      </c>
      <c r="I14" s="196">
        <v>2640</v>
      </c>
      <c r="J14" s="196">
        <v>3846</v>
      </c>
      <c r="K14" s="196">
        <v>3265</v>
      </c>
      <c r="L14" s="196">
        <v>3285</v>
      </c>
      <c r="M14" s="196">
        <v>3641</v>
      </c>
      <c r="N14" s="196">
        <v>3105</v>
      </c>
      <c r="O14" s="196">
        <v>3979</v>
      </c>
      <c r="P14" s="196">
        <v>4929</v>
      </c>
      <c r="Q14" s="196">
        <v>4930</v>
      </c>
      <c r="R14" s="196">
        <v>4256</v>
      </c>
      <c r="S14" s="196">
        <v>4552</v>
      </c>
      <c r="T14" s="196">
        <v>3151</v>
      </c>
      <c r="U14" s="196">
        <v>1527</v>
      </c>
      <c r="V14" s="196">
        <v>1032</v>
      </c>
      <c r="W14" s="196">
        <v>599.032</v>
      </c>
      <c r="X14" s="196">
        <v>582.424</v>
      </c>
      <c r="Y14" s="196">
        <v>585.25</v>
      </c>
      <c r="Z14" s="196">
        <v>530.167</v>
      </c>
      <c r="AA14" s="196">
        <v>418.69800000000004</v>
      </c>
      <c r="AB14" s="196">
        <v>385.514</v>
      </c>
      <c r="AC14" s="196">
        <v>321.574</v>
      </c>
      <c r="AD14" s="196">
        <v>285.969</v>
      </c>
      <c r="AE14" s="196">
        <v>181.726</v>
      </c>
      <c r="AF14" s="196">
        <v>142.106</v>
      </c>
      <c r="AG14" s="196">
        <v>75.661</v>
      </c>
      <c r="AH14" s="196">
        <v>60.828</v>
      </c>
      <c r="AI14" s="196">
        <v>47.537</v>
      </c>
      <c r="AJ14" s="196">
        <v>35.298</v>
      </c>
      <c r="AK14" s="196">
        <v>17.496</v>
      </c>
    </row>
    <row r="15" spans="1:37" ht="12.75">
      <c r="A15" s="259"/>
      <c r="B15" s="195" t="s">
        <v>331</v>
      </c>
      <c r="C15" s="196">
        <v>10866</v>
      </c>
      <c r="D15" s="196" t="s">
        <v>188</v>
      </c>
      <c r="E15" s="196" t="s">
        <v>188</v>
      </c>
      <c r="F15" s="196" t="s">
        <v>188</v>
      </c>
      <c r="G15" s="196" t="s">
        <v>188</v>
      </c>
      <c r="H15" s="196" t="s">
        <v>188</v>
      </c>
      <c r="I15" s="196" t="s">
        <v>188</v>
      </c>
      <c r="J15" s="196">
        <v>18967</v>
      </c>
      <c r="K15" s="196">
        <v>49534</v>
      </c>
      <c r="L15" s="196">
        <v>52259</v>
      </c>
      <c r="M15" s="196">
        <v>23912</v>
      </c>
      <c r="N15" s="196">
        <v>26903</v>
      </c>
      <c r="O15" s="196">
        <v>33652</v>
      </c>
      <c r="P15" s="196">
        <v>33245</v>
      </c>
      <c r="Q15" s="196">
        <v>28837</v>
      </c>
      <c r="R15" s="196">
        <v>20085</v>
      </c>
      <c r="S15" s="196">
        <v>20777</v>
      </c>
      <c r="T15" s="196">
        <v>18511</v>
      </c>
      <c r="U15" s="196">
        <v>17539</v>
      </c>
      <c r="V15" s="196">
        <v>16689</v>
      </c>
      <c r="W15" s="196">
        <v>15766.833999999995</v>
      </c>
      <c r="X15" s="196">
        <v>20764.554000000004</v>
      </c>
      <c r="Y15" s="196">
        <v>18052.386000000006</v>
      </c>
      <c r="Z15" s="196">
        <v>14768.736999999997</v>
      </c>
      <c r="AA15" s="196">
        <v>13441.395</v>
      </c>
      <c r="AB15" s="196">
        <v>13353.462</v>
      </c>
      <c r="AC15" s="196">
        <v>14880.777999999995</v>
      </c>
      <c r="AD15" s="196">
        <v>13990.152999999998</v>
      </c>
      <c r="AE15" s="196">
        <v>14098.8</v>
      </c>
      <c r="AF15" s="196">
        <v>13893.303000000002</v>
      </c>
      <c r="AG15" s="196">
        <v>16393.426</v>
      </c>
      <c r="AH15" s="196">
        <v>18335.979000000003</v>
      </c>
      <c r="AI15" s="196">
        <v>18547.868000000002</v>
      </c>
      <c r="AJ15" s="196">
        <v>17599.876</v>
      </c>
      <c r="AK15" s="196">
        <v>15197.973999999998</v>
      </c>
    </row>
    <row r="16" spans="1:37" ht="12.75">
      <c r="A16" s="260"/>
      <c r="B16" s="198" t="s">
        <v>332</v>
      </c>
      <c r="C16" s="204">
        <v>32209</v>
      </c>
      <c r="D16" s="204" t="s">
        <v>188</v>
      </c>
      <c r="E16" s="204" t="s">
        <v>188</v>
      </c>
      <c r="F16" s="204" t="s">
        <v>188</v>
      </c>
      <c r="G16" s="204" t="s">
        <v>188</v>
      </c>
      <c r="H16" s="204" t="s">
        <v>188</v>
      </c>
      <c r="I16" s="204" t="s">
        <v>188</v>
      </c>
      <c r="J16" s="204">
        <v>61063</v>
      </c>
      <c r="K16" s="204">
        <v>99068</v>
      </c>
      <c r="L16" s="204">
        <v>106681</v>
      </c>
      <c r="M16" s="204">
        <v>78718</v>
      </c>
      <c r="N16" s="204">
        <v>84007</v>
      </c>
      <c r="O16" s="204">
        <v>84664</v>
      </c>
      <c r="P16" s="204">
        <v>89130</v>
      </c>
      <c r="Q16" s="204">
        <v>91189</v>
      </c>
      <c r="R16" s="204">
        <v>81653</v>
      </c>
      <c r="S16" s="204">
        <v>79583</v>
      </c>
      <c r="T16" s="204">
        <v>68726</v>
      </c>
      <c r="U16" s="204">
        <v>57053</v>
      </c>
      <c r="V16" s="204">
        <v>43666</v>
      </c>
      <c r="W16" s="204">
        <v>48804.873</v>
      </c>
      <c r="X16" s="204">
        <v>56909.984000000004</v>
      </c>
      <c r="Y16" s="204">
        <v>47238.128000000004</v>
      </c>
      <c r="Z16" s="204">
        <v>38972.445</v>
      </c>
      <c r="AA16" s="204">
        <v>37360.758</v>
      </c>
      <c r="AB16" s="204">
        <v>35559.121</v>
      </c>
      <c r="AC16" s="204">
        <v>37480.92</v>
      </c>
      <c r="AD16" s="204">
        <v>30720.03</v>
      </c>
      <c r="AE16" s="204">
        <v>27995.734</v>
      </c>
      <c r="AF16" s="204">
        <v>28451.546000000002</v>
      </c>
      <c r="AG16" s="204">
        <v>31649.464</v>
      </c>
      <c r="AH16" s="204">
        <v>41530.661</v>
      </c>
      <c r="AI16" s="204">
        <v>43366.933000000005</v>
      </c>
      <c r="AJ16" s="204">
        <v>42011.794</v>
      </c>
      <c r="AK16" s="204">
        <v>37349.458</v>
      </c>
    </row>
    <row r="17" spans="1:37" ht="12.75">
      <c r="A17" s="259"/>
      <c r="B17" s="252" t="s">
        <v>333</v>
      </c>
      <c r="C17" s="196">
        <v>32209</v>
      </c>
      <c r="D17" s="196" t="s">
        <v>188</v>
      </c>
      <c r="E17" s="196" t="s">
        <v>188</v>
      </c>
      <c r="F17" s="196" t="s">
        <v>188</v>
      </c>
      <c r="G17" s="196" t="s">
        <v>188</v>
      </c>
      <c r="H17" s="196" t="s">
        <v>188</v>
      </c>
      <c r="I17" s="196" t="s">
        <v>188</v>
      </c>
      <c r="J17" s="196">
        <v>60698</v>
      </c>
      <c r="K17" s="196">
        <v>71096</v>
      </c>
      <c r="L17" s="196">
        <v>74199</v>
      </c>
      <c r="M17" s="196">
        <v>78292</v>
      </c>
      <c r="N17" s="196">
        <v>83621</v>
      </c>
      <c r="O17" s="196">
        <v>84174</v>
      </c>
      <c r="P17" s="196">
        <v>88457</v>
      </c>
      <c r="Q17" s="196">
        <v>90730</v>
      </c>
      <c r="R17" s="196">
        <v>80431</v>
      </c>
      <c r="S17" s="196">
        <v>77031</v>
      </c>
      <c r="T17" s="196">
        <v>65232</v>
      </c>
      <c r="U17" s="196">
        <v>52895</v>
      </c>
      <c r="V17" s="196">
        <v>38816</v>
      </c>
      <c r="W17" s="253">
        <v>40947.14</v>
      </c>
      <c r="X17" s="253">
        <v>43405.836</v>
      </c>
      <c r="Y17" s="253">
        <v>33813.877</v>
      </c>
      <c r="Z17" s="253">
        <v>26008.783</v>
      </c>
      <c r="AA17" s="253">
        <v>24457.214</v>
      </c>
      <c r="AB17" s="253">
        <v>24269.623</v>
      </c>
      <c r="AC17" s="253">
        <v>23657.961</v>
      </c>
      <c r="AD17" s="253">
        <v>15097.253</v>
      </c>
      <c r="AE17" s="253">
        <v>12570.587</v>
      </c>
      <c r="AF17" s="253">
        <v>12294.057</v>
      </c>
      <c r="AG17" s="253">
        <v>12165.723</v>
      </c>
      <c r="AH17" s="253">
        <v>12060.798</v>
      </c>
      <c r="AI17" s="253">
        <v>13927.391</v>
      </c>
      <c r="AJ17" s="253">
        <v>12611.693000000001</v>
      </c>
      <c r="AK17" s="253">
        <v>9981.441</v>
      </c>
    </row>
    <row r="18" spans="1:37" ht="12.75">
      <c r="A18" s="221"/>
      <c r="B18" s="254" t="s">
        <v>334</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row>
    <row r="19" spans="1:37" ht="12.75">
      <c r="A19" s="259"/>
      <c r="B19" s="195" t="s">
        <v>335</v>
      </c>
      <c r="C19" s="196">
        <v>303</v>
      </c>
      <c r="D19" s="196" t="s">
        <v>188</v>
      </c>
      <c r="E19" s="196" t="s">
        <v>188</v>
      </c>
      <c r="F19" s="196" t="s">
        <v>188</v>
      </c>
      <c r="G19" s="196">
        <v>348</v>
      </c>
      <c r="H19" s="196">
        <v>315</v>
      </c>
      <c r="I19" s="196">
        <v>469</v>
      </c>
      <c r="J19" s="196">
        <v>731</v>
      </c>
      <c r="K19" s="196">
        <v>774</v>
      </c>
      <c r="L19" s="196">
        <v>656</v>
      </c>
      <c r="M19" s="196">
        <v>1463</v>
      </c>
      <c r="N19" s="196">
        <v>1068</v>
      </c>
      <c r="O19" s="196">
        <v>1787</v>
      </c>
      <c r="P19" s="196">
        <v>1852</v>
      </c>
      <c r="Q19" s="196">
        <v>1989</v>
      </c>
      <c r="R19" s="196">
        <v>2061</v>
      </c>
      <c r="S19" s="196">
        <v>2351</v>
      </c>
      <c r="T19" s="196">
        <v>554</v>
      </c>
      <c r="U19" s="196">
        <v>1395</v>
      </c>
      <c r="V19" s="196">
        <v>1898</v>
      </c>
      <c r="W19" s="196">
        <v>3403.241</v>
      </c>
      <c r="X19" s="196">
        <v>3192.2670000000003</v>
      </c>
      <c r="Y19" s="196">
        <v>3352.38</v>
      </c>
      <c r="Z19" s="196">
        <v>3526.669</v>
      </c>
      <c r="AA19" s="196">
        <v>3988.64</v>
      </c>
      <c r="AB19" s="196">
        <v>4382.834</v>
      </c>
      <c r="AC19" s="196">
        <v>4048.1530000000002</v>
      </c>
      <c r="AD19" s="196">
        <v>3459.478</v>
      </c>
      <c r="AE19" s="196">
        <v>3535.207</v>
      </c>
      <c r="AF19" s="196">
        <v>3691.138</v>
      </c>
      <c r="AG19" s="196">
        <v>3988.8340000000003</v>
      </c>
      <c r="AH19" s="196">
        <v>4286.318</v>
      </c>
      <c r="AI19" s="196">
        <v>4394.099</v>
      </c>
      <c r="AJ19" s="196">
        <v>4458.104</v>
      </c>
      <c r="AK19" s="196">
        <v>4755.04</v>
      </c>
    </row>
    <row r="20" spans="1:37" ht="12.75">
      <c r="A20" s="259"/>
      <c r="B20" s="195" t="s">
        <v>336</v>
      </c>
      <c r="C20" s="196">
        <v>350</v>
      </c>
      <c r="D20" s="196" t="s">
        <v>188</v>
      </c>
      <c r="E20" s="196" t="s">
        <v>188</v>
      </c>
      <c r="F20" s="196" t="s">
        <v>188</v>
      </c>
      <c r="G20" s="196">
        <v>334</v>
      </c>
      <c r="H20" s="196">
        <v>491</v>
      </c>
      <c r="I20" s="196">
        <v>427</v>
      </c>
      <c r="J20" s="196">
        <v>609</v>
      </c>
      <c r="K20" s="196">
        <v>887</v>
      </c>
      <c r="L20" s="196">
        <v>1052</v>
      </c>
      <c r="M20" s="196">
        <v>891</v>
      </c>
      <c r="N20" s="196">
        <v>435</v>
      </c>
      <c r="O20" s="196">
        <v>554</v>
      </c>
      <c r="P20" s="196">
        <v>672</v>
      </c>
      <c r="Q20" s="196">
        <v>888</v>
      </c>
      <c r="R20" s="196">
        <v>931</v>
      </c>
      <c r="S20" s="196">
        <v>1106</v>
      </c>
      <c r="T20" s="196">
        <v>1427</v>
      </c>
      <c r="U20" s="196">
        <v>1847</v>
      </c>
      <c r="V20" s="196">
        <v>1235</v>
      </c>
      <c r="W20" s="196">
        <v>1490.837</v>
      </c>
      <c r="X20" s="196">
        <v>1730.692</v>
      </c>
      <c r="Y20" s="196">
        <v>1866.771</v>
      </c>
      <c r="Z20" s="196">
        <v>2078.947</v>
      </c>
      <c r="AA20" s="196">
        <v>4703.6230000000005</v>
      </c>
      <c r="AB20" s="196">
        <v>5195.395</v>
      </c>
      <c r="AC20" s="196">
        <v>3963.8650000000002</v>
      </c>
      <c r="AD20" s="196">
        <v>3794.2980000000002</v>
      </c>
      <c r="AE20" s="196">
        <v>4011.4590000000003</v>
      </c>
      <c r="AF20" s="196">
        <v>3996.435</v>
      </c>
      <c r="AG20" s="196">
        <v>3791.079</v>
      </c>
      <c r="AH20" s="196">
        <v>3183.992</v>
      </c>
      <c r="AI20" s="196">
        <v>2942.899</v>
      </c>
      <c r="AJ20" s="196">
        <v>2983.763</v>
      </c>
      <c r="AK20" s="196">
        <v>3436.41</v>
      </c>
    </row>
    <row r="21" spans="1:37" ht="12.75">
      <c r="A21" s="259"/>
      <c r="B21" s="195" t="s">
        <v>337</v>
      </c>
      <c r="C21" s="196"/>
      <c r="D21" s="196"/>
      <c r="E21" s="196"/>
      <c r="F21" s="196"/>
      <c r="G21" s="196"/>
      <c r="H21" s="196"/>
      <c r="I21" s="196"/>
      <c r="J21" s="196"/>
      <c r="K21" s="196"/>
      <c r="L21" s="196"/>
      <c r="M21" s="196">
        <v>212</v>
      </c>
      <c r="N21" s="196" t="s">
        <v>188</v>
      </c>
      <c r="O21" s="196" t="s">
        <v>188</v>
      </c>
      <c r="P21" s="196" t="s">
        <v>188</v>
      </c>
      <c r="Q21" s="196" t="s">
        <v>188</v>
      </c>
      <c r="R21" s="196" t="s">
        <v>188</v>
      </c>
      <c r="S21" s="196">
        <v>611</v>
      </c>
      <c r="T21" s="196">
        <v>469</v>
      </c>
      <c r="U21" s="196">
        <v>657</v>
      </c>
      <c r="V21" s="196">
        <v>1865</v>
      </c>
      <c r="W21" s="196">
        <v>1719.387</v>
      </c>
      <c r="X21" s="196">
        <v>1463.87</v>
      </c>
      <c r="Y21" s="196">
        <v>1371.056</v>
      </c>
      <c r="Z21" s="196">
        <v>2404.857</v>
      </c>
      <c r="AA21" s="196">
        <v>1908.201</v>
      </c>
      <c r="AB21" s="196">
        <v>1864.115</v>
      </c>
      <c r="AC21" s="196">
        <v>1599.451</v>
      </c>
      <c r="AD21" s="196">
        <v>1350.9460000000001</v>
      </c>
      <c r="AE21" s="196">
        <v>1608.02</v>
      </c>
      <c r="AF21" s="196">
        <v>3492.362</v>
      </c>
      <c r="AG21" s="196">
        <v>3660.244</v>
      </c>
      <c r="AH21" s="196">
        <v>3307.8630000000003</v>
      </c>
      <c r="AI21" s="196">
        <v>3679.551</v>
      </c>
      <c r="AJ21" s="196">
        <v>3660.2760000000003</v>
      </c>
      <c r="AK21" s="196">
        <v>3996.687</v>
      </c>
    </row>
    <row r="22" spans="1:37" ht="12.75">
      <c r="A22" s="259"/>
      <c r="B22" s="195" t="s">
        <v>338</v>
      </c>
      <c r="C22" s="196">
        <v>52</v>
      </c>
      <c r="D22" s="196" t="s">
        <v>188</v>
      </c>
      <c r="E22" s="196" t="s">
        <v>188</v>
      </c>
      <c r="F22" s="196" t="s">
        <v>188</v>
      </c>
      <c r="G22" s="196">
        <v>42</v>
      </c>
      <c r="H22" s="196">
        <v>18</v>
      </c>
      <c r="I22" s="196">
        <v>41</v>
      </c>
      <c r="J22" s="196">
        <v>57</v>
      </c>
      <c r="K22" s="196">
        <v>154</v>
      </c>
      <c r="L22" s="196">
        <v>180</v>
      </c>
      <c r="M22" s="196">
        <v>183</v>
      </c>
      <c r="N22" s="196">
        <v>142</v>
      </c>
      <c r="O22" s="196">
        <v>142</v>
      </c>
      <c r="P22" s="196">
        <v>179</v>
      </c>
      <c r="Q22" s="196">
        <v>342</v>
      </c>
      <c r="R22" s="196">
        <v>350</v>
      </c>
      <c r="S22" s="196">
        <v>496</v>
      </c>
      <c r="T22" s="196">
        <v>200</v>
      </c>
      <c r="U22" s="196">
        <v>706</v>
      </c>
      <c r="V22" s="196">
        <v>1181</v>
      </c>
      <c r="W22" s="196">
        <v>901.938</v>
      </c>
      <c r="X22" s="196">
        <v>893.509</v>
      </c>
      <c r="Y22" s="196">
        <v>974.787</v>
      </c>
      <c r="Z22" s="196">
        <v>1047.501</v>
      </c>
      <c r="AA22" s="196">
        <v>980.741</v>
      </c>
      <c r="AB22" s="196">
        <v>1093.545</v>
      </c>
      <c r="AC22" s="196">
        <v>1002.638</v>
      </c>
      <c r="AD22" s="196">
        <v>460.668</v>
      </c>
      <c r="AE22" s="196">
        <v>1.11</v>
      </c>
      <c r="AF22" s="196">
        <v>1.34</v>
      </c>
      <c r="AG22" s="196">
        <v>8.177</v>
      </c>
      <c r="AH22" s="196">
        <v>0.23700000000000002</v>
      </c>
      <c r="AI22" s="196">
        <v>0.047</v>
      </c>
      <c r="AJ22" s="196">
        <v>34.214</v>
      </c>
      <c r="AK22" s="196">
        <v>5.963</v>
      </c>
    </row>
    <row r="23" spans="1:37" ht="12.75">
      <c r="A23" s="259"/>
      <c r="B23" s="195" t="s">
        <v>339</v>
      </c>
      <c r="C23" s="196">
        <v>44</v>
      </c>
      <c r="D23" s="196" t="s">
        <v>188</v>
      </c>
      <c r="E23" s="196" t="s">
        <v>188</v>
      </c>
      <c r="F23" s="196" t="s">
        <v>188</v>
      </c>
      <c r="G23" s="196">
        <v>25</v>
      </c>
      <c r="H23" s="196">
        <v>32</v>
      </c>
      <c r="I23" s="196">
        <v>36</v>
      </c>
      <c r="J23" s="196">
        <v>64</v>
      </c>
      <c r="K23" s="196">
        <v>118</v>
      </c>
      <c r="L23" s="196">
        <v>209</v>
      </c>
      <c r="M23" s="196">
        <v>142</v>
      </c>
      <c r="N23" s="196">
        <v>52</v>
      </c>
      <c r="O23" s="196">
        <v>0</v>
      </c>
      <c r="P23" s="196">
        <v>0</v>
      </c>
      <c r="Q23" s="196">
        <v>4</v>
      </c>
      <c r="R23" s="196">
        <v>352</v>
      </c>
      <c r="S23" s="196">
        <v>443</v>
      </c>
      <c r="T23" s="196">
        <v>854</v>
      </c>
      <c r="U23" s="196">
        <v>519</v>
      </c>
      <c r="V23" s="196">
        <v>579</v>
      </c>
      <c r="W23" s="196">
        <v>540.481</v>
      </c>
      <c r="X23" s="196">
        <v>7.202</v>
      </c>
      <c r="Y23" s="196">
        <v>10.507</v>
      </c>
      <c r="Z23" s="196">
        <v>10.064</v>
      </c>
      <c r="AA23" s="196">
        <v>6.46</v>
      </c>
      <c r="AB23" s="196">
        <v>2.88</v>
      </c>
      <c r="AC23" s="196">
        <v>8.819</v>
      </c>
      <c r="AD23" s="196">
        <v>3.358</v>
      </c>
      <c r="AE23" s="196">
        <v>45.027</v>
      </c>
      <c r="AF23" s="196">
        <v>10.327</v>
      </c>
      <c r="AG23" s="196">
        <v>12.867</v>
      </c>
      <c r="AH23" s="196">
        <v>5.676</v>
      </c>
      <c r="AI23" s="196">
        <v>7.932</v>
      </c>
      <c r="AJ23" s="196">
        <v>55.65</v>
      </c>
      <c r="AK23" s="196">
        <v>0.246</v>
      </c>
    </row>
    <row r="24" spans="1:37" ht="12.75">
      <c r="A24" s="259"/>
      <c r="B24" s="195" t="s">
        <v>340</v>
      </c>
      <c r="C24" s="196">
        <v>27</v>
      </c>
      <c r="D24" s="196" t="s">
        <v>188</v>
      </c>
      <c r="E24" s="196" t="s">
        <v>188</v>
      </c>
      <c r="F24" s="196" t="s">
        <v>188</v>
      </c>
      <c r="G24" s="196">
        <v>118</v>
      </c>
      <c r="H24" s="196">
        <v>118</v>
      </c>
      <c r="I24" s="196">
        <v>81</v>
      </c>
      <c r="J24" s="196">
        <v>35</v>
      </c>
      <c r="K24" s="196">
        <v>104</v>
      </c>
      <c r="L24" s="196">
        <v>165</v>
      </c>
      <c r="M24" s="196">
        <v>195</v>
      </c>
      <c r="N24" s="196">
        <v>186</v>
      </c>
      <c r="O24" s="196">
        <v>323</v>
      </c>
      <c r="P24" s="196">
        <v>338</v>
      </c>
      <c r="Q24" s="196">
        <v>442</v>
      </c>
      <c r="R24" s="196">
        <v>390</v>
      </c>
      <c r="S24" s="196">
        <v>470</v>
      </c>
      <c r="T24" s="196">
        <v>802</v>
      </c>
      <c r="U24" s="196">
        <v>113</v>
      </c>
      <c r="V24" s="196">
        <v>57</v>
      </c>
      <c r="W24" s="196">
        <v>92.488</v>
      </c>
      <c r="X24" s="196">
        <v>71.944</v>
      </c>
      <c r="Y24" s="196">
        <v>16.569</v>
      </c>
      <c r="Z24" s="196">
        <v>44.161</v>
      </c>
      <c r="AA24" s="197">
        <v>21.036</v>
      </c>
      <c r="AB24" s="196">
        <v>8.122</v>
      </c>
      <c r="AC24" s="196">
        <v>5.059</v>
      </c>
      <c r="AD24" s="196">
        <v>7.115</v>
      </c>
      <c r="AE24" s="196">
        <v>23.042</v>
      </c>
      <c r="AF24" s="196">
        <v>4.766</v>
      </c>
      <c r="AG24" s="196">
        <v>6.434</v>
      </c>
      <c r="AH24" s="196">
        <v>17.986</v>
      </c>
      <c r="AI24" s="196">
        <v>3.7520000000000002</v>
      </c>
      <c r="AJ24" s="196">
        <v>3.754</v>
      </c>
      <c r="AK24" s="196">
        <v>17.948</v>
      </c>
    </row>
    <row r="25" spans="1:37" ht="12.75">
      <c r="A25" s="259"/>
      <c r="B25" s="195" t="s">
        <v>341</v>
      </c>
      <c r="C25" s="196">
        <v>70</v>
      </c>
      <c r="D25" s="196" t="s">
        <v>188</v>
      </c>
      <c r="E25" s="196" t="s">
        <v>188</v>
      </c>
      <c r="F25" s="196" t="s">
        <v>188</v>
      </c>
      <c r="G25" s="196">
        <v>82</v>
      </c>
      <c r="H25" s="196">
        <v>54</v>
      </c>
      <c r="I25" s="196">
        <v>52</v>
      </c>
      <c r="J25" s="196">
        <v>97</v>
      </c>
      <c r="K25" s="196">
        <v>237</v>
      </c>
      <c r="L25" s="196">
        <v>344</v>
      </c>
      <c r="M25" s="196">
        <v>450</v>
      </c>
      <c r="N25" s="196">
        <v>429</v>
      </c>
      <c r="O25" s="196">
        <v>205</v>
      </c>
      <c r="P25" s="196">
        <v>181</v>
      </c>
      <c r="Q25" s="196">
        <v>191</v>
      </c>
      <c r="R25" s="196">
        <v>296</v>
      </c>
      <c r="S25" s="196">
        <v>342</v>
      </c>
      <c r="T25" s="196">
        <v>280</v>
      </c>
      <c r="U25" s="196">
        <v>109</v>
      </c>
      <c r="V25" s="196">
        <v>179</v>
      </c>
      <c r="W25" s="196">
        <v>209.61</v>
      </c>
      <c r="X25" s="196">
        <v>14.348</v>
      </c>
      <c r="Y25" s="196">
        <v>5.975</v>
      </c>
      <c r="Z25" s="196">
        <v>4.571</v>
      </c>
      <c r="AA25" s="196">
        <v>3.373</v>
      </c>
      <c r="AB25" s="196">
        <v>3.384</v>
      </c>
      <c r="AC25" s="196">
        <v>2.871</v>
      </c>
      <c r="AD25" s="196">
        <v>18.557000000000002</v>
      </c>
      <c r="AE25" s="196">
        <v>3.587</v>
      </c>
      <c r="AF25" s="196">
        <v>3.5780000000000003</v>
      </c>
      <c r="AG25" s="196">
        <v>3.037</v>
      </c>
      <c r="AH25" s="196">
        <v>1.565</v>
      </c>
      <c r="AI25" s="196">
        <v>0.375</v>
      </c>
      <c r="AJ25" s="196">
        <v>0.311</v>
      </c>
      <c r="AK25" s="196">
        <v>0.088</v>
      </c>
    </row>
    <row r="26" spans="1:37" ht="12.75">
      <c r="A26" s="259"/>
      <c r="B26" s="195" t="s">
        <v>342</v>
      </c>
      <c r="C26" s="196">
        <v>5462</v>
      </c>
      <c r="D26" s="196" t="s">
        <v>188</v>
      </c>
      <c r="E26" s="196" t="s">
        <v>188</v>
      </c>
      <c r="F26" s="196" t="s">
        <v>188</v>
      </c>
      <c r="G26" s="196" t="s">
        <v>188</v>
      </c>
      <c r="H26" s="196" t="s">
        <v>188</v>
      </c>
      <c r="I26" s="196">
        <v>25573</v>
      </c>
      <c r="J26" s="196">
        <v>3667</v>
      </c>
      <c r="K26" s="196">
        <v>4230</v>
      </c>
      <c r="L26" s="196">
        <v>4895</v>
      </c>
      <c r="M26" s="196">
        <v>3753</v>
      </c>
      <c r="N26" s="196">
        <v>3760</v>
      </c>
      <c r="O26" s="196">
        <v>3322</v>
      </c>
      <c r="P26" s="196">
        <v>2787</v>
      </c>
      <c r="Q26" s="196">
        <v>4517</v>
      </c>
      <c r="R26" s="196">
        <v>5560</v>
      </c>
      <c r="S26" s="196">
        <v>7131</v>
      </c>
      <c r="T26" s="196">
        <v>12093</v>
      </c>
      <c r="U26" s="196">
        <v>7607</v>
      </c>
      <c r="V26" s="196">
        <v>10336</v>
      </c>
      <c r="W26" s="127">
        <v>14460.609</v>
      </c>
      <c r="X26" s="127">
        <v>18782.202999999998</v>
      </c>
      <c r="Y26" s="127">
        <v>19041.352</v>
      </c>
      <c r="Z26" s="127">
        <v>20165.996</v>
      </c>
      <c r="AA26" s="127">
        <v>18834.88</v>
      </c>
      <c r="AB26" s="127">
        <v>16966.79</v>
      </c>
      <c r="AC26" s="127">
        <v>17054.911</v>
      </c>
      <c r="AD26" s="127">
        <v>17818.561</v>
      </c>
      <c r="AE26" s="127">
        <v>20112.343</v>
      </c>
      <c r="AF26" s="127">
        <v>16859.15</v>
      </c>
      <c r="AG26" s="127">
        <v>16480.297</v>
      </c>
      <c r="AH26" s="127">
        <v>18506.408000000003</v>
      </c>
      <c r="AI26" s="127">
        <v>22247.656000000003</v>
      </c>
      <c r="AJ26" s="127">
        <v>20955.671000000002</v>
      </c>
      <c r="AK26" s="127">
        <v>19663.547000000002</v>
      </c>
    </row>
    <row r="27" spans="1:37" ht="12.75">
      <c r="A27" s="260"/>
      <c r="B27" s="198" t="s">
        <v>343</v>
      </c>
      <c r="C27" s="199">
        <v>6308</v>
      </c>
      <c r="D27" s="199" t="s">
        <v>188</v>
      </c>
      <c r="E27" s="199" t="s">
        <v>188</v>
      </c>
      <c r="F27" s="199" t="s">
        <v>188</v>
      </c>
      <c r="G27" s="199" t="s">
        <v>188</v>
      </c>
      <c r="H27" s="199" t="s">
        <v>188</v>
      </c>
      <c r="I27" s="199">
        <v>26210</v>
      </c>
      <c r="J27" s="199">
        <v>5260</v>
      </c>
      <c r="K27" s="199">
        <v>6504</v>
      </c>
      <c r="L27" s="199">
        <v>7501</v>
      </c>
      <c r="M27" s="199">
        <v>7289</v>
      </c>
      <c r="N27" s="199">
        <v>6072</v>
      </c>
      <c r="O27" s="199">
        <v>6333</v>
      </c>
      <c r="P27" s="199">
        <v>6009</v>
      </c>
      <c r="Q27" s="199">
        <v>8373</v>
      </c>
      <c r="R27" s="199">
        <v>9940</v>
      </c>
      <c r="S27" s="199">
        <v>12950</v>
      </c>
      <c r="T27" s="199">
        <v>16679</v>
      </c>
      <c r="U27" s="199">
        <v>12953</v>
      </c>
      <c r="V27" s="199">
        <v>17330</v>
      </c>
      <c r="W27" s="200">
        <v>22818.591</v>
      </c>
      <c r="X27" s="200">
        <v>26156.035</v>
      </c>
      <c r="Y27" s="200">
        <v>26639.397</v>
      </c>
      <c r="Z27" s="200">
        <v>29282.766</v>
      </c>
      <c r="AA27" s="200">
        <v>30446.954</v>
      </c>
      <c r="AB27" s="200">
        <v>29517.065000000002</v>
      </c>
      <c r="AC27" s="200">
        <v>27685.767</v>
      </c>
      <c r="AD27" s="200">
        <v>26912.981</v>
      </c>
      <c r="AE27" s="200">
        <v>29339.795000000002</v>
      </c>
      <c r="AF27" s="200">
        <v>28059.096</v>
      </c>
      <c r="AG27" s="200">
        <v>27950.969</v>
      </c>
      <c r="AH27" s="200">
        <v>29310.045000000002</v>
      </c>
      <c r="AI27" s="200">
        <v>33276.311</v>
      </c>
      <c r="AJ27" s="200">
        <v>32151.743000000002</v>
      </c>
      <c r="AK27" s="200">
        <v>31875.929</v>
      </c>
    </row>
    <row r="28" spans="1:37" ht="12.75">
      <c r="A28" s="259"/>
      <c r="B28" s="252" t="s">
        <v>333</v>
      </c>
      <c r="C28" s="196">
        <v>6308</v>
      </c>
      <c r="D28" s="196" t="s">
        <v>188</v>
      </c>
      <c r="E28" s="196" t="s">
        <v>188</v>
      </c>
      <c r="F28" s="196" t="s">
        <v>188</v>
      </c>
      <c r="G28" s="196" t="s">
        <v>188</v>
      </c>
      <c r="H28" s="196" t="s">
        <v>188</v>
      </c>
      <c r="I28" s="196">
        <v>25990</v>
      </c>
      <c r="J28" s="196">
        <v>4456</v>
      </c>
      <c r="K28" s="196">
        <v>5714</v>
      </c>
      <c r="L28" s="196">
        <v>7446</v>
      </c>
      <c r="M28" s="196">
        <v>6995</v>
      </c>
      <c r="N28" s="196">
        <v>5986</v>
      </c>
      <c r="O28" s="196">
        <v>6214</v>
      </c>
      <c r="P28" s="196">
        <v>5957</v>
      </c>
      <c r="Q28" s="196">
        <v>8257</v>
      </c>
      <c r="R28" s="196">
        <v>9751</v>
      </c>
      <c r="S28" s="196">
        <v>12609</v>
      </c>
      <c r="T28" s="196">
        <v>16382</v>
      </c>
      <c r="U28" s="196">
        <v>12179</v>
      </c>
      <c r="V28" s="196">
        <v>13878</v>
      </c>
      <c r="W28" s="255">
        <v>16259.723</v>
      </c>
      <c r="X28" s="255">
        <v>18206.781</v>
      </c>
      <c r="Y28" s="255">
        <v>16755.761</v>
      </c>
      <c r="Z28" s="255">
        <v>15994.371000000001</v>
      </c>
      <c r="AA28" s="255">
        <v>16709.067</v>
      </c>
      <c r="AB28" s="255">
        <v>18466.199</v>
      </c>
      <c r="AC28" s="255">
        <v>16981.897</v>
      </c>
      <c r="AD28" s="255">
        <v>17438.345</v>
      </c>
      <c r="AE28" s="255">
        <v>20689.33</v>
      </c>
      <c r="AF28" s="255">
        <v>21464.943</v>
      </c>
      <c r="AG28" s="255">
        <v>21599.214</v>
      </c>
      <c r="AH28" s="255">
        <v>21968.421000000002</v>
      </c>
      <c r="AI28" s="255">
        <v>24834.726</v>
      </c>
      <c r="AJ28" s="255">
        <v>24576.301</v>
      </c>
      <c r="AK28" s="255">
        <v>24166.556</v>
      </c>
    </row>
    <row r="29" spans="1:37" ht="12.75">
      <c r="A29" s="221"/>
      <c r="B29" s="254" t="s">
        <v>344</v>
      </c>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row>
    <row r="30" spans="1:37" ht="12.75">
      <c r="A30" s="259"/>
      <c r="B30" s="195" t="s">
        <v>345</v>
      </c>
      <c r="C30" s="196">
        <v>3507</v>
      </c>
      <c r="D30" s="196" t="s">
        <v>188</v>
      </c>
      <c r="E30" s="196" t="s">
        <v>188</v>
      </c>
      <c r="F30" s="196" t="s">
        <v>188</v>
      </c>
      <c r="G30" s="196" t="s">
        <v>188</v>
      </c>
      <c r="H30" s="196" t="s">
        <v>188</v>
      </c>
      <c r="I30" s="196" t="s">
        <v>188</v>
      </c>
      <c r="J30" s="196">
        <v>8800</v>
      </c>
      <c r="K30" s="196">
        <v>9777</v>
      </c>
      <c r="L30" s="196">
        <v>10980</v>
      </c>
      <c r="M30" s="196">
        <v>11684</v>
      </c>
      <c r="N30" s="196">
        <v>11099</v>
      </c>
      <c r="O30" s="196">
        <v>11782</v>
      </c>
      <c r="P30" s="196">
        <v>11658</v>
      </c>
      <c r="Q30" s="196">
        <v>13278</v>
      </c>
      <c r="R30" s="196">
        <v>13993</v>
      </c>
      <c r="S30" s="196">
        <v>13648</v>
      </c>
      <c r="T30" s="196">
        <v>14100</v>
      </c>
      <c r="U30" s="196">
        <v>16121</v>
      </c>
      <c r="V30" s="196">
        <v>16453</v>
      </c>
      <c r="W30" s="196">
        <v>17762.584</v>
      </c>
      <c r="X30" s="196">
        <v>17007.011</v>
      </c>
      <c r="Y30" s="196">
        <v>13333.775</v>
      </c>
      <c r="Z30" s="196">
        <v>14992.733</v>
      </c>
      <c r="AA30" s="196">
        <v>18019.937</v>
      </c>
      <c r="AB30" s="196">
        <v>18593.556</v>
      </c>
      <c r="AC30" s="196">
        <v>17337.184</v>
      </c>
      <c r="AD30" s="196">
        <v>17303.57</v>
      </c>
      <c r="AE30" s="196">
        <v>15854.149</v>
      </c>
      <c r="AF30" s="196">
        <v>16525.882</v>
      </c>
      <c r="AG30" s="196">
        <v>17457.924</v>
      </c>
      <c r="AH30" s="196">
        <v>19268.428</v>
      </c>
      <c r="AI30" s="196">
        <v>18153.429</v>
      </c>
      <c r="AJ30" s="196">
        <v>18665.467</v>
      </c>
      <c r="AK30" s="196">
        <v>20082.129</v>
      </c>
    </row>
    <row r="31" spans="1:37" ht="12.75">
      <c r="A31" s="259"/>
      <c r="B31" s="195" t="s">
        <v>346</v>
      </c>
      <c r="C31" s="196">
        <v>5393</v>
      </c>
      <c r="D31" s="196" t="s">
        <v>188</v>
      </c>
      <c r="E31" s="196" t="s">
        <v>188</v>
      </c>
      <c r="F31" s="196" t="s">
        <v>188</v>
      </c>
      <c r="G31" s="196" t="s">
        <v>188</v>
      </c>
      <c r="H31" s="196" t="s">
        <v>188</v>
      </c>
      <c r="I31" s="196" t="s">
        <v>188</v>
      </c>
      <c r="J31" s="196">
        <v>7059</v>
      </c>
      <c r="K31" s="196">
        <v>7367</v>
      </c>
      <c r="L31" s="196">
        <v>9714</v>
      </c>
      <c r="M31" s="196">
        <v>9092</v>
      </c>
      <c r="N31" s="196">
        <v>8945</v>
      </c>
      <c r="O31" s="196">
        <v>10213</v>
      </c>
      <c r="P31" s="196">
        <v>11390</v>
      </c>
      <c r="Q31" s="196">
        <v>10286</v>
      </c>
      <c r="R31" s="196">
        <v>11703</v>
      </c>
      <c r="S31" s="196">
        <v>9025</v>
      </c>
      <c r="T31" s="196">
        <v>11899</v>
      </c>
      <c r="U31" s="196">
        <v>13599</v>
      </c>
      <c r="V31" s="196">
        <v>11944</v>
      </c>
      <c r="W31" s="196">
        <v>11570.597</v>
      </c>
      <c r="X31" s="196">
        <v>12439.701000000001</v>
      </c>
      <c r="Y31" s="196">
        <v>10780.519</v>
      </c>
      <c r="Z31" s="196">
        <v>12231.467</v>
      </c>
      <c r="AA31" s="196">
        <v>13815.39</v>
      </c>
      <c r="AB31" s="196">
        <v>12727.818000000001</v>
      </c>
      <c r="AC31" s="196">
        <v>11185.671</v>
      </c>
      <c r="AD31" s="196">
        <v>12414.7</v>
      </c>
      <c r="AE31" s="196">
        <v>11599.623</v>
      </c>
      <c r="AF31" s="196">
        <v>9992.575</v>
      </c>
      <c r="AG31" s="196">
        <v>8469.042</v>
      </c>
      <c r="AH31" s="196">
        <v>8854.965</v>
      </c>
      <c r="AI31" s="196">
        <v>9727.738</v>
      </c>
      <c r="AJ31" s="196">
        <v>9720.937</v>
      </c>
      <c r="AK31" s="196">
        <v>9966.908</v>
      </c>
    </row>
    <row r="32" spans="1:37" ht="12.75">
      <c r="A32" s="259"/>
      <c r="B32" s="195" t="s">
        <v>347</v>
      </c>
      <c r="C32" s="196">
        <v>5047</v>
      </c>
      <c r="D32" s="196" t="s">
        <v>188</v>
      </c>
      <c r="E32" s="196" t="s">
        <v>188</v>
      </c>
      <c r="F32" s="196" t="s">
        <v>188</v>
      </c>
      <c r="G32" s="196" t="s">
        <v>188</v>
      </c>
      <c r="H32" s="196" t="s">
        <v>188</v>
      </c>
      <c r="I32" s="196" t="s">
        <v>188</v>
      </c>
      <c r="J32" s="196">
        <v>7195</v>
      </c>
      <c r="K32" s="196">
        <v>9320</v>
      </c>
      <c r="L32" s="196">
        <v>10956</v>
      </c>
      <c r="M32" s="196">
        <v>10889</v>
      </c>
      <c r="N32" s="196">
        <v>11244</v>
      </c>
      <c r="O32" s="196">
        <v>9809</v>
      </c>
      <c r="P32" s="196">
        <v>10715</v>
      </c>
      <c r="Q32" s="196">
        <v>9883</v>
      </c>
      <c r="R32" s="196">
        <v>9181</v>
      </c>
      <c r="S32" s="196">
        <v>9660</v>
      </c>
      <c r="T32" s="196">
        <v>9444</v>
      </c>
      <c r="U32" s="196">
        <v>11842</v>
      </c>
      <c r="V32" s="196">
        <v>11585</v>
      </c>
      <c r="W32" s="196">
        <v>10832.106</v>
      </c>
      <c r="X32" s="196">
        <v>10881.236</v>
      </c>
      <c r="Y32" s="196">
        <v>9182.099</v>
      </c>
      <c r="Z32" s="196">
        <v>10502.728000000001</v>
      </c>
      <c r="AA32" s="196">
        <v>10911.345</v>
      </c>
      <c r="AB32" s="196">
        <v>10506.306</v>
      </c>
      <c r="AC32" s="196">
        <v>10568.783</v>
      </c>
      <c r="AD32" s="196">
        <v>10330.8</v>
      </c>
      <c r="AE32" s="196">
        <v>10158.432</v>
      </c>
      <c r="AF32" s="196">
        <v>8900.296</v>
      </c>
      <c r="AG32" s="196">
        <v>8655.227</v>
      </c>
      <c r="AH32" s="196">
        <v>8411.952</v>
      </c>
      <c r="AI32" s="196">
        <v>8281.709</v>
      </c>
      <c r="AJ32" s="196">
        <v>8497.872</v>
      </c>
      <c r="AK32" s="196">
        <v>8796.338</v>
      </c>
    </row>
    <row r="33" spans="1:37" ht="12.75">
      <c r="A33" s="259"/>
      <c r="B33" s="195" t="s">
        <v>348</v>
      </c>
      <c r="C33" s="196">
        <v>3174</v>
      </c>
      <c r="D33" s="196" t="s">
        <v>188</v>
      </c>
      <c r="E33" s="196" t="s">
        <v>188</v>
      </c>
      <c r="F33" s="196" t="s">
        <v>188</v>
      </c>
      <c r="G33" s="196" t="s">
        <v>188</v>
      </c>
      <c r="H33" s="196" t="s">
        <v>188</v>
      </c>
      <c r="I33" s="196" t="s">
        <v>188</v>
      </c>
      <c r="J33" s="196">
        <v>13465</v>
      </c>
      <c r="K33" s="196">
        <v>14055</v>
      </c>
      <c r="L33" s="196">
        <v>15870</v>
      </c>
      <c r="M33" s="196">
        <v>6856</v>
      </c>
      <c r="N33" s="196">
        <v>2892</v>
      </c>
      <c r="O33" s="196">
        <v>4047</v>
      </c>
      <c r="P33" s="196">
        <v>4913</v>
      </c>
      <c r="Q33" s="196">
        <v>5840</v>
      </c>
      <c r="R33" s="196">
        <v>4765</v>
      </c>
      <c r="S33" s="196">
        <v>7242</v>
      </c>
      <c r="T33" s="196">
        <v>7205</v>
      </c>
      <c r="U33" s="196">
        <v>7375</v>
      </c>
      <c r="V33" s="196">
        <v>7501</v>
      </c>
      <c r="W33" s="127">
        <v>7025.767000000007</v>
      </c>
      <c r="X33" s="127">
        <v>5468.625999999997</v>
      </c>
      <c r="Y33" s="127">
        <v>5007.447</v>
      </c>
      <c r="Z33" s="127">
        <v>5399.226999999999</v>
      </c>
      <c r="AA33" s="127">
        <v>5399.783000000003</v>
      </c>
      <c r="AB33" s="127">
        <v>5850.697999999997</v>
      </c>
      <c r="AC33" s="127">
        <v>4058.9649999999965</v>
      </c>
      <c r="AD33" s="127">
        <v>3483.1270000000004</v>
      </c>
      <c r="AE33" s="127">
        <v>3526.4530000000013</v>
      </c>
      <c r="AF33" s="127">
        <v>3444.537999999993</v>
      </c>
      <c r="AG33" s="127">
        <v>3496.616000000002</v>
      </c>
      <c r="AH33" s="127">
        <v>4878.48</v>
      </c>
      <c r="AI33" s="127">
        <v>5537.786</v>
      </c>
      <c r="AJ33" s="127">
        <v>5643.113000000005</v>
      </c>
      <c r="AK33" s="127">
        <v>5791.98</v>
      </c>
    </row>
    <row r="34" spans="1:37" ht="12.75">
      <c r="A34" s="260"/>
      <c r="B34" s="198" t="s">
        <v>349</v>
      </c>
      <c r="C34" s="204">
        <v>17121</v>
      </c>
      <c r="D34" s="204" t="s">
        <v>188</v>
      </c>
      <c r="E34" s="204" t="s">
        <v>188</v>
      </c>
      <c r="F34" s="204" t="s">
        <v>188</v>
      </c>
      <c r="G34" s="204" t="s">
        <v>188</v>
      </c>
      <c r="H34" s="204" t="s">
        <v>188</v>
      </c>
      <c r="I34" s="204" t="s">
        <v>188</v>
      </c>
      <c r="J34" s="204">
        <v>36519</v>
      </c>
      <c r="K34" s="204">
        <v>40519</v>
      </c>
      <c r="L34" s="204">
        <v>47520</v>
      </c>
      <c r="M34" s="204">
        <v>38521</v>
      </c>
      <c r="N34" s="204">
        <v>34180</v>
      </c>
      <c r="O34" s="204">
        <v>35851</v>
      </c>
      <c r="P34" s="204">
        <v>38676</v>
      </c>
      <c r="Q34" s="204">
        <v>39287</v>
      </c>
      <c r="R34" s="204">
        <v>39642</v>
      </c>
      <c r="S34" s="204">
        <v>39575</v>
      </c>
      <c r="T34" s="204">
        <v>42648</v>
      </c>
      <c r="U34" s="204">
        <v>48937</v>
      </c>
      <c r="V34" s="204">
        <v>47483</v>
      </c>
      <c r="W34" s="204">
        <v>47191.054000000004</v>
      </c>
      <c r="X34" s="204">
        <v>45796.574</v>
      </c>
      <c r="Y34" s="204">
        <v>38303.84</v>
      </c>
      <c r="Z34" s="204">
        <v>43126.155</v>
      </c>
      <c r="AA34" s="204">
        <v>48146.455</v>
      </c>
      <c r="AB34" s="204">
        <v>47678.378000000004</v>
      </c>
      <c r="AC34" s="204">
        <v>43150.603</v>
      </c>
      <c r="AD34" s="204">
        <v>43532.197</v>
      </c>
      <c r="AE34" s="204">
        <v>41138.657</v>
      </c>
      <c r="AF34" s="204">
        <v>38863.291</v>
      </c>
      <c r="AG34" s="204">
        <v>38078.809</v>
      </c>
      <c r="AH34" s="204">
        <v>41413.825000000004</v>
      </c>
      <c r="AI34" s="204">
        <v>41700.662000000004</v>
      </c>
      <c r="AJ34" s="204">
        <v>42527.389</v>
      </c>
      <c r="AK34" s="204">
        <v>44637.355</v>
      </c>
    </row>
    <row r="35" spans="1:37" ht="12.75">
      <c r="A35" s="259"/>
      <c r="B35" s="252" t="s">
        <v>333</v>
      </c>
      <c r="C35" s="196">
        <v>16113</v>
      </c>
      <c r="D35" s="196" t="s">
        <v>188</v>
      </c>
      <c r="E35" s="196" t="s">
        <v>188</v>
      </c>
      <c r="F35" s="196" t="s">
        <v>188</v>
      </c>
      <c r="G35" s="196" t="s">
        <v>188</v>
      </c>
      <c r="H35" s="196" t="s">
        <v>188</v>
      </c>
      <c r="I35" s="196" t="s">
        <v>188</v>
      </c>
      <c r="J35" s="196">
        <v>27719</v>
      </c>
      <c r="K35" s="196">
        <v>30742</v>
      </c>
      <c r="L35" s="196">
        <v>36455</v>
      </c>
      <c r="M35" s="196">
        <v>38521</v>
      </c>
      <c r="N35" s="196">
        <v>34180</v>
      </c>
      <c r="O35" s="196">
        <v>35851</v>
      </c>
      <c r="P35" s="196">
        <v>38676</v>
      </c>
      <c r="Q35" s="196">
        <v>39287</v>
      </c>
      <c r="R35" s="196">
        <v>39642</v>
      </c>
      <c r="S35" s="196">
        <v>39575</v>
      </c>
      <c r="T35" s="196">
        <v>42616</v>
      </c>
      <c r="U35" s="196">
        <v>48927</v>
      </c>
      <c r="V35" s="196">
        <v>47479</v>
      </c>
      <c r="W35" s="253">
        <v>47157.809</v>
      </c>
      <c r="X35" s="253">
        <v>45796.574</v>
      </c>
      <c r="Y35" s="253">
        <v>38300.975</v>
      </c>
      <c r="Z35" s="253">
        <v>42957.322</v>
      </c>
      <c r="AA35" s="253">
        <v>48080.754</v>
      </c>
      <c r="AB35" s="253">
        <v>47678.218</v>
      </c>
      <c r="AC35" s="253">
        <v>43150.603</v>
      </c>
      <c r="AD35" s="253">
        <v>43532.197</v>
      </c>
      <c r="AE35" s="253">
        <v>41138.657</v>
      </c>
      <c r="AF35" s="253">
        <v>38863.291</v>
      </c>
      <c r="AG35" s="253">
        <v>38077.399</v>
      </c>
      <c r="AH35" s="253">
        <v>41413.825000000004</v>
      </c>
      <c r="AI35" s="253">
        <v>41697.842000000004</v>
      </c>
      <c r="AJ35" s="253">
        <v>42524.971</v>
      </c>
      <c r="AK35" s="253">
        <v>44637.355</v>
      </c>
    </row>
    <row r="36" spans="1:37" ht="12.75">
      <c r="A36" s="260"/>
      <c r="B36" s="254" t="s">
        <v>350</v>
      </c>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row>
    <row r="37" spans="1:37" ht="12.75">
      <c r="A37" s="259"/>
      <c r="B37" s="198" t="s">
        <v>351</v>
      </c>
      <c r="C37" s="204" t="s">
        <v>188</v>
      </c>
      <c r="D37" s="204" t="s">
        <v>188</v>
      </c>
      <c r="E37" s="204" t="s">
        <v>188</v>
      </c>
      <c r="F37" s="204" t="s">
        <v>188</v>
      </c>
      <c r="G37" s="204" t="s">
        <v>188</v>
      </c>
      <c r="H37" s="204" t="s">
        <v>188</v>
      </c>
      <c r="I37" s="204" t="s">
        <v>188</v>
      </c>
      <c r="J37" s="204">
        <v>1804</v>
      </c>
      <c r="K37" s="204">
        <v>2140</v>
      </c>
      <c r="L37" s="204">
        <v>3061</v>
      </c>
      <c r="M37" s="204">
        <v>2603</v>
      </c>
      <c r="N37" s="204">
        <v>1389</v>
      </c>
      <c r="O37" s="204">
        <v>982</v>
      </c>
      <c r="P37" s="204">
        <v>832</v>
      </c>
      <c r="Q37" s="204">
        <v>979</v>
      </c>
      <c r="R37" s="204">
        <v>1585</v>
      </c>
      <c r="S37" s="204">
        <v>1370</v>
      </c>
      <c r="T37" s="204">
        <v>1321</v>
      </c>
      <c r="U37" s="204">
        <v>1895</v>
      </c>
      <c r="V37" s="204">
        <v>1618</v>
      </c>
      <c r="W37" s="201">
        <v>1589.6680000000001</v>
      </c>
      <c r="X37" s="201">
        <v>923.972</v>
      </c>
      <c r="Y37" s="201">
        <v>878.849</v>
      </c>
      <c r="Z37" s="201">
        <v>773.3</v>
      </c>
      <c r="AA37" s="201">
        <v>799.847</v>
      </c>
      <c r="AB37" s="201">
        <v>821.739</v>
      </c>
      <c r="AC37" s="201">
        <v>1205.1290000000001</v>
      </c>
      <c r="AD37" s="201">
        <v>1605.681</v>
      </c>
      <c r="AE37" s="201">
        <v>1636.145</v>
      </c>
      <c r="AF37" s="201">
        <v>1433.314</v>
      </c>
      <c r="AG37" s="201">
        <v>1848.999</v>
      </c>
      <c r="AH37" s="201">
        <v>1344.215</v>
      </c>
      <c r="AI37" s="201">
        <v>1104.914</v>
      </c>
      <c r="AJ37" s="201">
        <v>296.238</v>
      </c>
      <c r="AK37" s="201">
        <v>160.69400000000002</v>
      </c>
    </row>
    <row r="38" spans="1:37" ht="12.75">
      <c r="A38" s="259"/>
      <c r="B38" s="252" t="s">
        <v>333</v>
      </c>
      <c r="C38" s="196" t="s">
        <v>188</v>
      </c>
      <c r="D38" s="196" t="s">
        <v>188</v>
      </c>
      <c r="E38" s="196" t="s">
        <v>188</v>
      </c>
      <c r="F38" s="196" t="s">
        <v>188</v>
      </c>
      <c r="G38" s="196" t="s">
        <v>188</v>
      </c>
      <c r="H38" s="196" t="s">
        <v>188</v>
      </c>
      <c r="I38" s="196" t="s">
        <v>188</v>
      </c>
      <c r="J38" s="196">
        <v>1804</v>
      </c>
      <c r="K38" s="196">
        <v>2140</v>
      </c>
      <c r="L38" s="196">
        <v>3061</v>
      </c>
      <c r="M38" s="196">
        <v>2603</v>
      </c>
      <c r="N38" s="196">
        <v>1389</v>
      </c>
      <c r="O38" s="196">
        <v>938</v>
      </c>
      <c r="P38" s="196">
        <v>828</v>
      </c>
      <c r="Q38" s="196">
        <v>979</v>
      </c>
      <c r="R38" s="196">
        <v>1585</v>
      </c>
      <c r="S38" s="196">
        <v>1119</v>
      </c>
      <c r="T38" s="196">
        <v>1321</v>
      </c>
      <c r="U38" s="196">
        <v>1425</v>
      </c>
      <c r="V38" s="196">
        <v>1511</v>
      </c>
      <c r="W38" s="255">
        <v>1390.952</v>
      </c>
      <c r="X38" s="255">
        <v>805.492</v>
      </c>
      <c r="Y38" s="255">
        <v>601.04</v>
      </c>
      <c r="Z38" s="255">
        <v>615.399</v>
      </c>
      <c r="AA38" s="255">
        <v>784.158</v>
      </c>
      <c r="AB38" s="255">
        <v>776.669</v>
      </c>
      <c r="AC38" s="255">
        <v>1141.681</v>
      </c>
      <c r="AD38" s="255">
        <v>1317.603</v>
      </c>
      <c r="AE38" s="255">
        <v>1448.279</v>
      </c>
      <c r="AF38" s="255">
        <v>1221.6770000000001</v>
      </c>
      <c r="AG38" s="255">
        <v>1579.205</v>
      </c>
      <c r="AH38" s="255">
        <v>1200.5430000000001</v>
      </c>
      <c r="AI38" s="255">
        <v>1018.937</v>
      </c>
      <c r="AJ38" s="255">
        <v>237.624</v>
      </c>
      <c r="AK38" s="255">
        <v>160.69400000000002</v>
      </c>
    </row>
    <row r="39" spans="1:37" ht="12.75">
      <c r="A39" s="260"/>
      <c r="B39" s="254" t="s">
        <v>352</v>
      </c>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row>
    <row r="40" spans="1:37" ht="12.75">
      <c r="A40" s="259"/>
      <c r="B40" s="195" t="s">
        <v>353</v>
      </c>
      <c r="C40" s="196">
        <v>2126</v>
      </c>
      <c r="D40" s="196" t="s">
        <v>188</v>
      </c>
      <c r="E40" s="196" t="s">
        <v>188</v>
      </c>
      <c r="F40" s="196" t="s">
        <v>188</v>
      </c>
      <c r="G40" s="196" t="s">
        <v>188</v>
      </c>
      <c r="H40" s="196" t="s">
        <v>188</v>
      </c>
      <c r="I40" s="196" t="s">
        <v>188</v>
      </c>
      <c r="J40" s="196">
        <v>2562</v>
      </c>
      <c r="K40" s="196">
        <v>1820</v>
      </c>
      <c r="L40" s="196">
        <v>2495</v>
      </c>
      <c r="M40" s="196">
        <v>2276</v>
      </c>
      <c r="N40" s="196">
        <v>2020</v>
      </c>
      <c r="O40" s="196">
        <v>1841</v>
      </c>
      <c r="P40" s="196">
        <v>2162</v>
      </c>
      <c r="Q40" s="196">
        <v>1978</v>
      </c>
      <c r="R40" s="196">
        <v>1643</v>
      </c>
      <c r="S40" s="196">
        <v>1825</v>
      </c>
      <c r="T40" s="196">
        <v>1879</v>
      </c>
      <c r="U40" s="196">
        <v>2259</v>
      </c>
      <c r="V40" s="196">
        <v>1894</v>
      </c>
      <c r="W40" s="196">
        <v>1984.461</v>
      </c>
      <c r="X40" s="196">
        <v>1958.36</v>
      </c>
      <c r="Y40" s="196">
        <v>1156.681</v>
      </c>
      <c r="Z40" s="196">
        <v>441.496</v>
      </c>
      <c r="AA40" s="196">
        <v>442.403</v>
      </c>
      <c r="AB40" s="196">
        <v>645.995</v>
      </c>
      <c r="AC40" s="196">
        <v>534.624</v>
      </c>
      <c r="AD40" s="196">
        <v>462.035</v>
      </c>
      <c r="AE40" s="196">
        <v>583.527</v>
      </c>
      <c r="AF40" s="196">
        <v>427.124</v>
      </c>
      <c r="AG40" s="196">
        <v>542.867</v>
      </c>
      <c r="AH40" s="196">
        <v>571.988</v>
      </c>
      <c r="AI40" s="196">
        <v>461.503</v>
      </c>
      <c r="AJ40" s="196">
        <v>369.13100000000003</v>
      </c>
      <c r="AK40" s="196">
        <v>422.842</v>
      </c>
    </row>
    <row r="41" spans="1:37" ht="12.75">
      <c r="A41" s="259"/>
      <c r="B41" s="195" t="s">
        <v>384</v>
      </c>
      <c r="C41" s="196">
        <v>0</v>
      </c>
      <c r="D41" s="196" t="s">
        <v>188</v>
      </c>
      <c r="E41" s="196" t="s">
        <v>188</v>
      </c>
      <c r="F41" s="196" t="s">
        <v>188</v>
      </c>
      <c r="G41" s="196" t="s">
        <v>188</v>
      </c>
      <c r="H41" s="196" t="s">
        <v>188</v>
      </c>
      <c r="I41" s="196" t="s">
        <v>188</v>
      </c>
      <c r="J41" s="196">
        <v>1</v>
      </c>
      <c r="K41" s="196">
        <v>1</v>
      </c>
      <c r="L41" s="196">
        <v>1</v>
      </c>
      <c r="M41" s="196">
        <v>1</v>
      </c>
      <c r="N41" s="196">
        <v>1</v>
      </c>
      <c r="O41" s="196">
        <v>1</v>
      </c>
      <c r="P41" s="196">
        <v>2</v>
      </c>
      <c r="Q41" s="196">
        <v>1</v>
      </c>
      <c r="R41" s="196">
        <v>2</v>
      </c>
      <c r="S41" s="196">
        <v>2</v>
      </c>
      <c r="T41" s="196">
        <v>0</v>
      </c>
      <c r="U41" s="196">
        <v>3</v>
      </c>
      <c r="V41" s="196">
        <v>4</v>
      </c>
      <c r="W41" s="196">
        <v>6.712</v>
      </c>
      <c r="X41" s="196">
        <v>8.485</v>
      </c>
      <c r="Y41" s="196">
        <v>5.377</v>
      </c>
      <c r="Z41" s="196">
        <v>5.021</v>
      </c>
      <c r="AA41" s="196">
        <v>7.5920000000000005</v>
      </c>
      <c r="AB41" s="196">
        <v>8.633000000000001</v>
      </c>
      <c r="AC41" s="196">
        <v>10.155</v>
      </c>
      <c r="AD41" s="196">
        <v>15.277000000000001</v>
      </c>
      <c r="AE41" s="196">
        <v>17.656</v>
      </c>
      <c r="AF41" s="196">
        <v>21.244</v>
      </c>
      <c r="AG41" s="196">
        <v>21.263</v>
      </c>
      <c r="AH41" s="196">
        <v>18.211000000000002</v>
      </c>
      <c r="AI41" s="196">
        <v>17.398</v>
      </c>
      <c r="AJ41" s="196">
        <v>9.682</v>
      </c>
      <c r="AK41" s="196">
        <v>6.798</v>
      </c>
    </row>
    <row r="42" spans="1:37" ht="12.75">
      <c r="A42" s="259"/>
      <c r="B42" s="195" t="s">
        <v>348</v>
      </c>
      <c r="C42" s="196" t="s">
        <v>188</v>
      </c>
      <c r="D42" s="196" t="s">
        <v>188</v>
      </c>
      <c r="E42" s="196" t="s">
        <v>188</v>
      </c>
      <c r="F42" s="196" t="s">
        <v>188</v>
      </c>
      <c r="G42" s="196" t="s">
        <v>188</v>
      </c>
      <c r="H42" s="196" t="s">
        <v>188</v>
      </c>
      <c r="I42" s="196" t="s">
        <v>188</v>
      </c>
      <c r="J42" s="196">
        <v>3453</v>
      </c>
      <c r="K42" s="196">
        <v>2934</v>
      </c>
      <c r="L42" s="196">
        <v>3093</v>
      </c>
      <c r="M42" s="196">
        <v>3777</v>
      </c>
      <c r="N42" s="196">
        <v>4311</v>
      </c>
      <c r="O42" s="196">
        <v>4902</v>
      </c>
      <c r="P42" s="196">
        <v>5687</v>
      </c>
      <c r="Q42" s="196">
        <v>5373</v>
      </c>
      <c r="R42" s="196">
        <v>5260</v>
      </c>
      <c r="S42" s="196">
        <v>5131</v>
      </c>
      <c r="T42" s="196">
        <v>6731</v>
      </c>
      <c r="U42" s="196">
        <v>7151</v>
      </c>
      <c r="V42" s="196">
        <v>6814</v>
      </c>
      <c r="W42" s="127">
        <v>6501.471</v>
      </c>
      <c r="X42" s="127">
        <v>6692.8150000000005</v>
      </c>
      <c r="Y42" s="127">
        <v>6533.463</v>
      </c>
      <c r="Z42" s="127">
        <v>6556.323</v>
      </c>
      <c r="AA42" s="127">
        <v>7147.818</v>
      </c>
      <c r="AB42" s="127">
        <v>7473.156000000001</v>
      </c>
      <c r="AC42" s="127">
        <v>7689.808</v>
      </c>
      <c r="AD42" s="127">
        <v>7908.519</v>
      </c>
      <c r="AE42" s="127">
        <v>7705.375999999999</v>
      </c>
      <c r="AF42" s="127">
        <v>7229.781000000001</v>
      </c>
      <c r="AG42" s="127">
        <v>5883.182</v>
      </c>
      <c r="AH42" s="127">
        <v>7159.431</v>
      </c>
      <c r="AI42" s="127">
        <v>6100.687</v>
      </c>
      <c r="AJ42" s="127">
        <v>6013.128</v>
      </c>
      <c r="AK42" s="127">
        <v>5980.674000000001</v>
      </c>
    </row>
    <row r="43" spans="1:37" ht="12.75">
      <c r="A43" s="260"/>
      <c r="B43" s="198" t="s">
        <v>355</v>
      </c>
      <c r="C43" s="199" t="s">
        <v>188</v>
      </c>
      <c r="D43" s="199" t="s">
        <v>188</v>
      </c>
      <c r="E43" s="199" t="s">
        <v>188</v>
      </c>
      <c r="F43" s="199" t="s">
        <v>188</v>
      </c>
      <c r="G43" s="199" t="s">
        <v>188</v>
      </c>
      <c r="H43" s="199" t="s">
        <v>188</v>
      </c>
      <c r="I43" s="199" t="s">
        <v>188</v>
      </c>
      <c r="J43" s="199">
        <v>6016</v>
      </c>
      <c r="K43" s="199">
        <v>4755</v>
      </c>
      <c r="L43" s="199">
        <v>5589</v>
      </c>
      <c r="M43" s="199">
        <v>6054</v>
      </c>
      <c r="N43" s="199">
        <v>6332</v>
      </c>
      <c r="O43" s="199">
        <v>6744</v>
      </c>
      <c r="P43" s="199">
        <v>7851</v>
      </c>
      <c r="Q43" s="199">
        <v>7352</v>
      </c>
      <c r="R43" s="199">
        <v>6905</v>
      </c>
      <c r="S43" s="199">
        <v>6958</v>
      </c>
      <c r="T43" s="199">
        <v>8610</v>
      </c>
      <c r="U43" s="199">
        <v>9413</v>
      </c>
      <c r="V43" s="199">
        <v>8712</v>
      </c>
      <c r="W43" s="199">
        <v>8492.644</v>
      </c>
      <c r="X43" s="199">
        <v>8659.66</v>
      </c>
      <c r="Y43" s="199">
        <v>7695.521</v>
      </c>
      <c r="Z43" s="199">
        <v>7002.84</v>
      </c>
      <c r="AA43" s="199">
        <v>7597.813</v>
      </c>
      <c r="AB43" s="199">
        <v>8127.784000000001</v>
      </c>
      <c r="AC43" s="199">
        <v>8234.587</v>
      </c>
      <c r="AD43" s="199">
        <v>8385.831</v>
      </c>
      <c r="AE43" s="199">
        <v>8306.559</v>
      </c>
      <c r="AF43" s="199">
        <v>7678.149</v>
      </c>
      <c r="AG43" s="199">
        <v>6447.312</v>
      </c>
      <c r="AH43" s="199">
        <v>7749.63</v>
      </c>
      <c r="AI43" s="199">
        <v>6579.588</v>
      </c>
      <c r="AJ43" s="199">
        <v>6391.941</v>
      </c>
      <c r="AK43" s="199">
        <v>6410.314</v>
      </c>
    </row>
    <row r="44" spans="1:37" ht="12.75">
      <c r="A44" s="259"/>
      <c r="B44" s="252" t="s">
        <v>333</v>
      </c>
      <c r="C44" s="196" t="s">
        <v>188</v>
      </c>
      <c r="D44" s="196" t="s">
        <v>188</v>
      </c>
      <c r="E44" s="196" t="s">
        <v>188</v>
      </c>
      <c r="F44" s="196" t="s">
        <v>188</v>
      </c>
      <c r="G44" s="196" t="s">
        <v>188</v>
      </c>
      <c r="H44" s="196" t="s">
        <v>188</v>
      </c>
      <c r="I44" s="196" t="s">
        <v>188</v>
      </c>
      <c r="J44" s="196">
        <v>5979</v>
      </c>
      <c r="K44" s="196">
        <v>4751</v>
      </c>
      <c r="L44" s="196">
        <v>5589</v>
      </c>
      <c r="M44" s="196">
        <v>6048</v>
      </c>
      <c r="N44" s="196">
        <v>6299</v>
      </c>
      <c r="O44" s="196">
        <v>6699</v>
      </c>
      <c r="P44" s="196">
        <v>7663</v>
      </c>
      <c r="Q44" s="196">
        <v>7347</v>
      </c>
      <c r="R44" s="196">
        <v>6905</v>
      </c>
      <c r="S44" s="196">
        <v>6956</v>
      </c>
      <c r="T44" s="196">
        <v>8598</v>
      </c>
      <c r="U44" s="196">
        <v>8647</v>
      </c>
      <c r="V44" s="196">
        <v>7935</v>
      </c>
      <c r="W44" s="253">
        <v>8489.627</v>
      </c>
      <c r="X44" s="253">
        <v>8658.175</v>
      </c>
      <c r="Y44" s="253">
        <v>7578.576</v>
      </c>
      <c r="Z44" s="253">
        <v>6997.194</v>
      </c>
      <c r="AA44" s="253">
        <v>7550.753000000001</v>
      </c>
      <c r="AB44" s="253">
        <v>8126.743</v>
      </c>
      <c r="AC44" s="253">
        <v>8152.112</v>
      </c>
      <c r="AD44" s="253">
        <v>8304.459</v>
      </c>
      <c r="AE44" s="253">
        <v>8270.167</v>
      </c>
      <c r="AF44" s="253">
        <v>7674.236</v>
      </c>
      <c r="AG44" s="253">
        <v>6443.215</v>
      </c>
      <c r="AH44" s="253">
        <v>7730.658</v>
      </c>
      <c r="AI44" s="253">
        <v>6575.5740000000005</v>
      </c>
      <c r="AJ44" s="253">
        <v>6375.528</v>
      </c>
      <c r="AK44" s="253">
        <v>6378.418000000001</v>
      </c>
    </row>
    <row r="45" spans="1:37" ht="12.75">
      <c r="A45" s="260"/>
      <c r="B45" s="198" t="s">
        <v>356</v>
      </c>
      <c r="C45" s="199">
        <v>57764</v>
      </c>
      <c r="D45" s="199" t="s">
        <v>188</v>
      </c>
      <c r="E45" s="199" t="s">
        <v>188</v>
      </c>
      <c r="F45" s="199" t="s">
        <v>188</v>
      </c>
      <c r="G45" s="199" t="s">
        <v>188</v>
      </c>
      <c r="H45" s="199" t="s">
        <v>188</v>
      </c>
      <c r="I45" s="199" t="s">
        <v>188</v>
      </c>
      <c r="J45" s="199">
        <v>110662</v>
      </c>
      <c r="K45" s="199">
        <v>152986</v>
      </c>
      <c r="L45" s="199">
        <v>170352</v>
      </c>
      <c r="M45" s="199">
        <v>133185</v>
      </c>
      <c r="N45" s="199">
        <v>131980</v>
      </c>
      <c r="O45" s="199">
        <v>134574</v>
      </c>
      <c r="P45" s="199">
        <v>142498</v>
      </c>
      <c r="Q45" s="199">
        <v>147180</v>
      </c>
      <c r="R45" s="199">
        <v>139725</v>
      </c>
      <c r="S45" s="199">
        <v>140436</v>
      </c>
      <c r="T45" s="199">
        <v>137984</v>
      </c>
      <c r="U45" s="199">
        <v>130251</v>
      </c>
      <c r="V45" s="199">
        <v>118809</v>
      </c>
      <c r="W45" s="199">
        <v>128896.83</v>
      </c>
      <c r="X45" s="199">
        <v>138446.22499999998</v>
      </c>
      <c r="Y45" s="199">
        <v>120755.73500000002</v>
      </c>
      <c r="Z45" s="199">
        <v>119157.506</v>
      </c>
      <c r="AA45" s="199">
        <v>124351.82699999999</v>
      </c>
      <c r="AB45" s="199">
        <v>121704.08700000001</v>
      </c>
      <c r="AC45" s="199">
        <v>117757.00600000001</v>
      </c>
      <c r="AD45" s="199">
        <v>111156.72</v>
      </c>
      <c r="AE45" s="199">
        <v>108416.89</v>
      </c>
      <c r="AF45" s="199">
        <v>104485.39600000001</v>
      </c>
      <c r="AG45" s="199">
        <v>105975.553</v>
      </c>
      <c r="AH45" s="199">
        <v>121348.37600000002</v>
      </c>
      <c r="AI45" s="199">
        <v>126028.40800000002</v>
      </c>
      <c r="AJ45" s="199">
        <v>123379.10500000001</v>
      </c>
      <c r="AK45" s="199">
        <v>120433.75</v>
      </c>
    </row>
    <row r="46" spans="1:37" ht="12.75">
      <c r="A46" s="260"/>
      <c r="B46" s="252" t="s">
        <v>333</v>
      </c>
      <c r="C46" s="196">
        <v>54630</v>
      </c>
      <c r="D46" s="196" t="s">
        <v>188</v>
      </c>
      <c r="E46" s="196" t="s">
        <v>188</v>
      </c>
      <c r="F46" s="196" t="s">
        <v>188</v>
      </c>
      <c r="G46" s="196" t="s">
        <v>188</v>
      </c>
      <c r="H46" s="196" t="s">
        <v>188</v>
      </c>
      <c r="I46" s="196" t="s">
        <v>188</v>
      </c>
      <c r="J46" s="196">
        <v>100656</v>
      </c>
      <c r="K46" s="196">
        <v>114443</v>
      </c>
      <c r="L46" s="196">
        <v>126750</v>
      </c>
      <c r="M46" s="196">
        <v>132459</v>
      </c>
      <c r="N46" s="196">
        <v>131475</v>
      </c>
      <c r="O46" s="196">
        <v>133876</v>
      </c>
      <c r="P46" s="196">
        <v>141581</v>
      </c>
      <c r="Q46" s="196">
        <v>146600</v>
      </c>
      <c r="R46" s="196">
        <v>138314</v>
      </c>
      <c r="S46" s="196">
        <v>137290</v>
      </c>
      <c r="T46" s="196">
        <v>134149</v>
      </c>
      <c r="U46" s="196">
        <v>124073</v>
      </c>
      <c r="V46" s="196">
        <v>109619</v>
      </c>
      <c r="W46" s="196">
        <v>114245.25099999999</v>
      </c>
      <c r="X46" s="196">
        <v>116872.858</v>
      </c>
      <c r="Y46" s="196">
        <v>97050.22899999999</v>
      </c>
      <c r="Z46" s="196">
        <v>92573.069</v>
      </c>
      <c r="AA46" s="196">
        <v>97581.946</v>
      </c>
      <c r="AB46" s="196">
        <v>99317.452</v>
      </c>
      <c r="AC46" s="196">
        <v>93084.254</v>
      </c>
      <c r="AD46" s="196">
        <v>85689.857</v>
      </c>
      <c r="AE46" s="196">
        <v>84117.02</v>
      </c>
      <c r="AF46" s="196">
        <v>81518.204</v>
      </c>
      <c r="AG46" s="196">
        <v>79864.756</v>
      </c>
      <c r="AH46" s="196">
        <v>84374.24500000001</v>
      </c>
      <c r="AI46" s="196">
        <v>88054.47</v>
      </c>
      <c r="AJ46" s="196">
        <v>86326.117</v>
      </c>
      <c r="AK46" s="196">
        <v>85324.46400000002</v>
      </c>
    </row>
    <row r="47" spans="1:37" ht="12.75">
      <c r="A47" s="260"/>
      <c r="B47" s="203" t="s">
        <v>357</v>
      </c>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row>
    <row r="48" spans="1:37" ht="12.75">
      <c r="A48" s="259"/>
      <c r="B48" s="198" t="s">
        <v>358</v>
      </c>
      <c r="C48" s="199">
        <v>120907</v>
      </c>
      <c r="D48" s="199" t="s">
        <v>188</v>
      </c>
      <c r="E48" s="199" t="s">
        <v>188</v>
      </c>
      <c r="F48" s="199" t="s">
        <v>188</v>
      </c>
      <c r="G48" s="199">
        <v>120782</v>
      </c>
      <c r="H48" s="199">
        <v>120237</v>
      </c>
      <c r="I48" s="199">
        <v>146168</v>
      </c>
      <c r="J48" s="199">
        <v>156161</v>
      </c>
      <c r="K48" s="199">
        <v>165167</v>
      </c>
      <c r="L48" s="199">
        <v>180213</v>
      </c>
      <c r="M48" s="199">
        <v>191939</v>
      </c>
      <c r="N48" s="199">
        <v>184870</v>
      </c>
      <c r="O48" s="199">
        <v>187734</v>
      </c>
      <c r="P48" s="199">
        <v>201120</v>
      </c>
      <c r="Q48" s="199">
        <v>229366</v>
      </c>
      <c r="R48" s="199">
        <v>226312</v>
      </c>
      <c r="S48" s="199">
        <v>241764</v>
      </c>
      <c r="T48" s="199">
        <v>220532</v>
      </c>
      <c r="U48" s="199">
        <v>230780</v>
      </c>
      <c r="V48" s="199">
        <v>228668</v>
      </c>
      <c r="W48" s="199">
        <v>238632.837</v>
      </c>
      <c r="X48" s="199">
        <v>253469.979</v>
      </c>
      <c r="Y48" s="199">
        <v>255314.998</v>
      </c>
      <c r="Z48" s="199">
        <v>251681.725</v>
      </c>
      <c r="AA48" s="199">
        <v>268326.089</v>
      </c>
      <c r="AB48" s="199">
        <v>254674.612</v>
      </c>
      <c r="AC48" s="199">
        <v>309711.48</v>
      </c>
      <c r="AD48" s="199">
        <v>339066.00800000003</v>
      </c>
      <c r="AE48" s="199">
        <v>328793.965</v>
      </c>
      <c r="AF48" s="199">
        <v>294356.971</v>
      </c>
      <c r="AG48" s="199">
        <v>314381.538</v>
      </c>
      <c r="AH48" s="199">
        <v>432849.005</v>
      </c>
      <c r="AI48" s="199">
        <v>450457.256</v>
      </c>
      <c r="AJ48" s="199">
        <v>454333.684</v>
      </c>
      <c r="AK48" s="199">
        <v>455875.374</v>
      </c>
    </row>
    <row r="49" spans="1:37" ht="12.75">
      <c r="A49" s="259"/>
      <c r="B49" s="252" t="s">
        <v>333</v>
      </c>
      <c r="C49" s="196">
        <v>52229</v>
      </c>
      <c r="D49" s="196" t="s">
        <v>188</v>
      </c>
      <c r="E49" s="196" t="s">
        <v>188</v>
      </c>
      <c r="F49" s="196" t="s">
        <v>188</v>
      </c>
      <c r="G49" s="196">
        <v>52722</v>
      </c>
      <c r="H49" s="196">
        <v>55263</v>
      </c>
      <c r="I49" s="196" t="s">
        <v>188</v>
      </c>
      <c r="J49" s="196" t="s">
        <v>188</v>
      </c>
      <c r="K49" s="196" t="s">
        <v>188</v>
      </c>
      <c r="L49" s="196">
        <v>88760</v>
      </c>
      <c r="M49" s="196">
        <v>92649</v>
      </c>
      <c r="N49" s="196">
        <v>89048</v>
      </c>
      <c r="O49" s="196">
        <v>93003</v>
      </c>
      <c r="P49" s="196">
        <v>89396</v>
      </c>
      <c r="Q49" s="196">
        <v>99713</v>
      </c>
      <c r="R49" s="196">
        <v>90723</v>
      </c>
      <c r="S49" s="196">
        <v>94432</v>
      </c>
      <c r="T49" s="196">
        <v>74171</v>
      </c>
      <c r="U49" s="196">
        <v>55860</v>
      </c>
      <c r="V49" s="196">
        <v>31801</v>
      </c>
      <c r="W49" s="253">
        <v>40705.587</v>
      </c>
      <c r="X49" s="253">
        <v>47177.445</v>
      </c>
      <c r="Y49" s="253">
        <v>41418.98</v>
      </c>
      <c r="Z49" s="253">
        <v>39259.23</v>
      </c>
      <c r="AA49" s="253">
        <v>41317.32</v>
      </c>
      <c r="AB49" s="253">
        <v>46452.806000000004</v>
      </c>
      <c r="AC49" s="253">
        <v>46926.345</v>
      </c>
      <c r="AD49" s="253">
        <v>47982.592000000004</v>
      </c>
      <c r="AE49" s="253">
        <v>52235.839</v>
      </c>
      <c r="AF49" s="253">
        <v>47714.187</v>
      </c>
      <c r="AG49" s="253">
        <v>42054.88</v>
      </c>
      <c r="AH49" s="253">
        <v>42268.055</v>
      </c>
      <c r="AI49" s="253">
        <v>45233.786</v>
      </c>
      <c r="AJ49" s="253">
        <v>45630.43</v>
      </c>
      <c r="AK49" s="253">
        <v>45313.277</v>
      </c>
    </row>
    <row r="50" spans="1:37" ht="12.75">
      <c r="A50" s="259"/>
      <c r="B50" s="256" t="s">
        <v>359</v>
      </c>
      <c r="C50" s="196">
        <v>98079</v>
      </c>
      <c r="D50" s="196" t="s">
        <v>188</v>
      </c>
      <c r="E50" s="196" t="s">
        <v>188</v>
      </c>
      <c r="F50" s="196" t="s">
        <v>188</v>
      </c>
      <c r="G50" s="196" t="s">
        <v>188</v>
      </c>
      <c r="H50" s="196" t="s">
        <v>188</v>
      </c>
      <c r="I50" s="196" t="s">
        <v>188</v>
      </c>
      <c r="J50" s="196" t="s">
        <v>188</v>
      </c>
      <c r="K50" s="196" t="s">
        <v>188</v>
      </c>
      <c r="L50" s="196">
        <v>146033</v>
      </c>
      <c r="M50" s="196">
        <v>156203</v>
      </c>
      <c r="N50" s="196">
        <v>152763</v>
      </c>
      <c r="O50" s="196">
        <v>162647</v>
      </c>
      <c r="P50" s="196">
        <v>174522</v>
      </c>
      <c r="Q50" s="196">
        <v>203458</v>
      </c>
      <c r="R50" s="196">
        <v>197291</v>
      </c>
      <c r="S50" s="196">
        <v>211704</v>
      </c>
      <c r="T50" s="196">
        <v>188446</v>
      </c>
      <c r="U50" s="196">
        <v>193322</v>
      </c>
      <c r="V50" s="196">
        <v>180646</v>
      </c>
      <c r="W50" s="253">
        <v>204908.378</v>
      </c>
      <c r="X50" s="253">
        <v>222878.337</v>
      </c>
      <c r="Y50" s="253">
        <v>226883.415</v>
      </c>
      <c r="Z50" s="253">
        <v>230976.31</v>
      </c>
      <c r="AA50" s="253">
        <v>241415.854</v>
      </c>
      <c r="AB50" s="253">
        <v>228393.353</v>
      </c>
      <c r="AC50" s="253">
        <v>279100.221</v>
      </c>
      <c r="AD50" s="253">
        <v>315554.389</v>
      </c>
      <c r="AE50" s="253">
        <v>302469.965</v>
      </c>
      <c r="AF50" s="253">
        <v>265102.203</v>
      </c>
      <c r="AG50" s="253">
        <v>277460.003</v>
      </c>
      <c r="AH50" s="253">
        <v>376055.884</v>
      </c>
      <c r="AI50" s="253">
        <v>394561.29</v>
      </c>
      <c r="AJ50" s="253">
        <v>413433.184</v>
      </c>
      <c r="AK50" s="253">
        <v>422269.234</v>
      </c>
    </row>
    <row r="51" spans="1:37" ht="12.75">
      <c r="A51" s="260"/>
      <c r="B51" s="203" t="s">
        <v>360</v>
      </c>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row>
    <row r="52" spans="1:37" ht="12.75">
      <c r="A52" s="259"/>
      <c r="B52" s="198" t="s">
        <v>361</v>
      </c>
      <c r="C52" s="199">
        <v>149521</v>
      </c>
      <c r="D52" s="199" t="s">
        <v>188</v>
      </c>
      <c r="E52" s="199" t="s">
        <v>188</v>
      </c>
      <c r="F52" s="199" t="s">
        <v>188</v>
      </c>
      <c r="G52" s="199">
        <v>188073</v>
      </c>
      <c r="H52" s="199">
        <v>189480</v>
      </c>
      <c r="I52" s="199">
        <v>208491</v>
      </c>
      <c r="J52" s="199">
        <v>234162</v>
      </c>
      <c r="K52" s="199">
        <v>257264</v>
      </c>
      <c r="L52" s="199">
        <v>277991</v>
      </c>
      <c r="M52" s="199">
        <v>286112</v>
      </c>
      <c r="N52" s="199">
        <v>269766</v>
      </c>
      <c r="O52" s="199">
        <v>289600</v>
      </c>
      <c r="P52" s="199">
        <v>314366</v>
      </c>
      <c r="Q52" s="199">
        <v>367935</v>
      </c>
      <c r="R52" s="199">
        <v>394758</v>
      </c>
      <c r="S52" s="199">
        <v>399562</v>
      </c>
      <c r="T52" s="199">
        <v>403815</v>
      </c>
      <c r="U52" s="199">
        <v>410238</v>
      </c>
      <c r="V52" s="199">
        <v>432900</v>
      </c>
      <c r="W52" s="199">
        <v>451311.03500000003</v>
      </c>
      <c r="X52" s="199">
        <v>432961.536</v>
      </c>
      <c r="Y52" s="199">
        <v>406472.031</v>
      </c>
      <c r="Z52" s="199">
        <v>410933.614</v>
      </c>
      <c r="AA52" s="199">
        <v>456543.94800000003</v>
      </c>
      <c r="AB52" s="199">
        <v>436827.442</v>
      </c>
      <c r="AC52" s="199">
        <v>451335.00200000004</v>
      </c>
      <c r="AD52" s="199">
        <v>467046.363</v>
      </c>
      <c r="AE52" s="199">
        <v>459643.282</v>
      </c>
      <c r="AF52" s="199">
        <v>373938.64</v>
      </c>
      <c r="AG52" s="199">
        <v>431978.659</v>
      </c>
      <c r="AH52" s="199">
        <v>469835.731</v>
      </c>
      <c r="AI52" s="199">
        <v>434175.419</v>
      </c>
      <c r="AJ52" s="199">
        <v>406917.134</v>
      </c>
      <c r="AK52" s="199">
        <v>417792.45</v>
      </c>
    </row>
    <row r="53" spans="1:37" ht="12.75">
      <c r="A53" s="259"/>
      <c r="B53" s="195" t="s">
        <v>268</v>
      </c>
      <c r="C53" s="196">
        <v>50501</v>
      </c>
      <c r="D53" s="196" t="s">
        <v>188</v>
      </c>
      <c r="E53" s="196" t="s">
        <v>188</v>
      </c>
      <c r="F53" s="196" t="s">
        <v>188</v>
      </c>
      <c r="G53" s="196">
        <v>154355</v>
      </c>
      <c r="H53" s="196">
        <v>154131</v>
      </c>
      <c r="I53" s="196" t="s">
        <v>188</v>
      </c>
      <c r="J53" s="196" t="s">
        <v>188</v>
      </c>
      <c r="K53" s="196" t="s">
        <v>188</v>
      </c>
      <c r="L53" s="196">
        <v>203198</v>
      </c>
      <c r="M53" s="196">
        <v>211335</v>
      </c>
      <c r="N53" s="196">
        <v>192815</v>
      </c>
      <c r="O53" s="196">
        <v>193917</v>
      </c>
      <c r="P53" s="196">
        <v>182099</v>
      </c>
      <c r="Q53" s="196">
        <v>215048</v>
      </c>
      <c r="R53" s="196">
        <v>238483</v>
      </c>
      <c r="S53" s="196">
        <v>246581</v>
      </c>
      <c r="T53" s="196">
        <v>253006</v>
      </c>
      <c r="U53" s="196">
        <v>250564</v>
      </c>
      <c r="V53" s="196">
        <v>249241</v>
      </c>
      <c r="W53" s="253">
        <v>261448.76200000002</v>
      </c>
      <c r="X53" s="253">
        <v>240463.693</v>
      </c>
      <c r="Y53" s="253">
        <v>229993.339</v>
      </c>
      <c r="Z53" s="253">
        <v>242531.115</v>
      </c>
      <c r="AA53" s="253">
        <v>276557.32</v>
      </c>
      <c r="AB53" s="253">
        <v>291843.628</v>
      </c>
      <c r="AC53" s="253">
        <v>300721.491</v>
      </c>
      <c r="AD53" s="253">
        <v>294120.68</v>
      </c>
      <c r="AE53" s="253">
        <v>284599.521</v>
      </c>
      <c r="AF53" s="253">
        <v>241100.171</v>
      </c>
      <c r="AG53" s="253">
        <v>259665.228</v>
      </c>
      <c r="AH53" s="253">
        <v>270760.067</v>
      </c>
      <c r="AI53" s="253">
        <v>254236.992</v>
      </c>
      <c r="AJ53" s="253">
        <v>240336.329</v>
      </c>
      <c r="AK53" s="253">
        <v>230077.896</v>
      </c>
    </row>
    <row r="54" spans="1:37" ht="12.75">
      <c r="A54" s="259"/>
      <c r="B54" s="195" t="s">
        <v>362</v>
      </c>
      <c r="C54" s="196">
        <v>125567</v>
      </c>
      <c r="D54" s="196" t="s">
        <v>188</v>
      </c>
      <c r="E54" s="196" t="s">
        <v>188</v>
      </c>
      <c r="F54" s="196" t="s">
        <v>188</v>
      </c>
      <c r="G54" s="196">
        <v>154515</v>
      </c>
      <c r="H54" s="196">
        <v>157184</v>
      </c>
      <c r="I54" s="196">
        <v>169361</v>
      </c>
      <c r="J54" s="196">
        <v>192086</v>
      </c>
      <c r="K54" s="196">
        <v>204896</v>
      </c>
      <c r="L54" s="196">
        <v>214761</v>
      </c>
      <c r="M54" s="196">
        <v>224396</v>
      </c>
      <c r="N54" s="196">
        <v>206434</v>
      </c>
      <c r="O54" s="196">
        <v>230179</v>
      </c>
      <c r="P54" s="196">
        <v>260025</v>
      </c>
      <c r="Q54" s="196">
        <v>303214</v>
      </c>
      <c r="R54" s="196">
        <v>327956</v>
      </c>
      <c r="S54" s="196">
        <v>330480</v>
      </c>
      <c r="T54" s="196">
        <v>327985</v>
      </c>
      <c r="U54" s="196">
        <v>330377</v>
      </c>
      <c r="V54" s="196">
        <v>326234</v>
      </c>
      <c r="W54" s="253">
        <v>363155.44</v>
      </c>
      <c r="X54" s="253">
        <v>348104.713</v>
      </c>
      <c r="Y54" s="253">
        <v>327718.503</v>
      </c>
      <c r="Z54" s="253">
        <v>331150.433</v>
      </c>
      <c r="AA54" s="253">
        <v>361581.92</v>
      </c>
      <c r="AB54" s="253">
        <v>327043.772</v>
      </c>
      <c r="AC54" s="253">
        <v>340180.417</v>
      </c>
      <c r="AD54" s="253">
        <v>346537.87200000003</v>
      </c>
      <c r="AE54" s="253">
        <v>339467.821</v>
      </c>
      <c r="AF54" s="253">
        <v>281381.705</v>
      </c>
      <c r="AG54" s="253">
        <v>326917.907</v>
      </c>
      <c r="AH54" s="253">
        <v>359523.673</v>
      </c>
      <c r="AI54" s="253">
        <v>330075.052</v>
      </c>
      <c r="AJ54" s="253">
        <v>306031.53</v>
      </c>
      <c r="AK54" s="253">
        <v>317052.655</v>
      </c>
    </row>
    <row r="55" spans="1:37" ht="12.75">
      <c r="A55" s="259"/>
      <c r="B55" s="195" t="s">
        <v>363</v>
      </c>
      <c r="C55" s="196">
        <v>23954</v>
      </c>
      <c r="D55" s="196" t="s">
        <v>188</v>
      </c>
      <c r="E55" s="196" t="s">
        <v>188</v>
      </c>
      <c r="F55" s="196" t="s">
        <v>188</v>
      </c>
      <c r="G55" s="196">
        <v>33558</v>
      </c>
      <c r="H55" s="196">
        <v>32296</v>
      </c>
      <c r="I55" s="196">
        <v>39130</v>
      </c>
      <c r="J55" s="196">
        <v>42076</v>
      </c>
      <c r="K55" s="196">
        <v>52368</v>
      </c>
      <c r="L55" s="196">
        <v>63230</v>
      </c>
      <c r="M55" s="196">
        <v>61716</v>
      </c>
      <c r="N55" s="196">
        <v>63332</v>
      </c>
      <c r="O55" s="196">
        <v>51977</v>
      </c>
      <c r="P55" s="196">
        <v>54341</v>
      </c>
      <c r="Q55" s="196">
        <v>64721</v>
      </c>
      <c r="R55" s="196">
        <v>66802</v>
      </c>
      <c r="S55" s="196">
        <v>69082</v>
      </c>
      <c r="T55" s="196">
        <v>75830</v>
      </c>
      <c r="U55" s="196">
        <v>79861</v>
      </c>
      <c r="V55" s="196">
        <v>106666</v>
      </c>
      <c r="W55" s="253">
        <v>88155.595</v>
      </c>
      <c r="X55" s="253">
        <v>84856.823</v>
      </c>
      <c r="Y55" s="253">
        <v>78753.528</v>
      </c>
      <c r="Z55" s="253">
        <v>79783.181</v>
      </c>
      <c r="AA55" s="253">
        <v>94962.028</v>
      </c>
      <c r="AB55" s="253">
        <v>109783.67</v>
      </c>
      <c r="AC55" s="253">
        <v>111154.585</v>
      </c>
      <c r="AD55" s="253">
        <v>120508.49100000001</v>
      </c>
      <c r="AE55" s="253">
        <v>120175.461</v>
      </c>
      <c r="AF55" s="253">
        <v>92556.935</v>
      </c>
      <c r="AG55" s="253">
        <v>105060.75200000001</v>
      </c>
      <c r="AH55" s="253">
        <v>110312.058</v>
      </c>
      <c r="AI55" s="253">
        <v>104100.367</v>
      </c>
      <c r="AJ55" s="253">
        <v>100885.604</v>
      </c>
      <c r="AK55" s="253">
        <v>100739.795</v>
      </c>
    </row>
    <row r="56" spans="1:37" ht="12.75">
      <c r="A56" s="260"/>
      <c r="B56" s="203" t="s">
        <v>364</v>
      </c>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row>
    <row r="57" spans="1:37" ht="12.75">
      <c r="A57" s="259"/>
      <c r="B57" s="198" t="s">
        <v>365</v>
      </c>
      <c r="C57" s="199">
        <v>197618</v>
      </c>
      <c r="D57" s="199" t="s">
        <v>188</v>
      </c>
      <c r="E57" s="199" t="s">
        <v>188</v>
      </c>
      <c r="F57" s="199" t="s">
        <v>188</v>
      </c>
      <c r="G57" s="199">
        <v>205014</v>
      </c>
      <c r="H57" s="199">
        <v>204660</v>
      </c>
      <c r="I57" s="199">
        <v>193417</v>
      </c>
      <c r="J57" s="199">
        <v>189393</v>
      </c>
      <c r="K57" s="199">
        <v>179731</v>
      </c>
      <c r="L57" s="199">
        <v>171423</v>
      </c>
      <c r="M57" s="199">
        <v>177700</v>
      </c>
      <c r="N57" s="199">
        <v>165336</v>
      </c>
      <c r="O57" s="199">
        <v>167287</v>
      </c>
      <c r="P57" s="199">
        <v>165943</v>
      </c>
      <c r="Q57" s="199">
        <v>173514</v>
      </c>
      <c r="R57" s="199">
        <v>158140</v>
      </c>
      <c r="S57" s="199">
        <v>156078</v>
      </c>
      <c r="T57" s="199">
        <v>154299</v>
      </c>
      <c r="U57" s="199">
        <v>150800</v>
      </c>
      <c r="V57" s="199">
        <v>142382</v>
      </c>
      <c r="W57" s="201">
        <v>139358.075</v>
      </c>
      <c r="X57" s="201">
        <v>139536.128</v>
      </c>
      <c r="Y57" s="201">
        <v>149696.361</v>
      </c>
      <c r="Z57" s="201">
        <v>148212.105</v>
      </c>
      <c r="AA57" s="201">
        <v>168712.723</v>
      </c>
      <c r="AB57" s="201">
        <v>185311.441</v>
      </c>
      <c r="AC57" s="201">
        <v>189150.66</v>
      </c>
      <c r="AD57" s="201">
        <v>199440.842</v>
      </c>
      <c r="AE57" s="201">
        <v>195899.165</v>
      </c>
      <c r="AF57" s="201">
        <v>174758.524</v>
      </c>
      <c r="AG57" s="201">
        <v>150884.964</v>
      </c>
      <c r="AH57" s="201">
        <v>156651.814</v>
      </c>
      <c r="AI57" s="201">
        <v>157533.31100000002</v>
      </c>
      <c r="AJ57" s="201">
        <v>161649.028</v>
      </c>
      <c r="AK57" s="201">
        <v>165834.116</v>
      </c>
    </row>
    <row r="58" spans="1:37" ht="12.75">
      <c r="A58" s="259"/>
      <c r="B58" s="195" t="s">
        <v>268</v>
      </c>
      <c r="C58" s="196">
        <v>119056</v>
      </c>
      <c r="D58" s="196" t="s">
        <v>188</v>
      </c>
      <c r="E58" s="196" t="s">
        <v>188</v>
      </c>
      <c r="F58" s="196" t="s">
        <v>188</v>
      </c>
      <c r="G58" s="196">
        <v>121484</v>
      </c>
      <c r="H58" s="196">
        <v>120476</v>
      </c>
      <c r="I58" s="196" t="s">
        <v>188</v>
      </c>
      <c r="J58" s="196" t="s">
        <v>188</v>
      </c>
      <c r="K58" s="196" t="s">
        <v>188</v>
      </c>
      <c r="L58" s="196">
        <v>98265</v>
      </c>
      <c r="M58" s="196">
        <v>106434</v>
      </c>
      <c r="N58" s="196">
        <v>98874</v>
      </c>
      <c r="O58" s="196">
        <v>102030</v>
      </c>
      <c r="P58" s="196">
        <v>100212</v>
      </c>
      <c r="Q58" s="196">
        <v>105336</v>
      </c>
      <c r="R58" s="196">
        <v>95377</v>
      </c>
      <c r="S58" s="196">
        <v>98939</v>
      </c>
      <c r="T58" s="196">
        <v>94039</v>
      </c>
      <c r="U58" s="196">
        <v>83142</v>
      </c>
      <c r="V58" s="196">
        <v>76872</v>
      </c>
      <c r="W58" s="255">
        <v>84952.408</v>
      </c>
      <c r="X58" s="255">
        <v>90479.29</v>
      </c>
      <c r="Y58" s="255">
        <v>99210.118</v>
      </c>
      <c r="Z58" s="255">
        <v>95506.028</v>
      </c>
      <c r="AA58" s="255">
        <v>101852.427</v>
      </c>
      <c r="AB58" s="255">
        <v>102700.84300000001</v>
      </c>
      <c r="AC58" s="255">
        <v>106257.242</v>
      </c>
      <c r="AD58" s="255">
        <v>110680.125</v>
      </c>
      <c r="AE58" s="255">
        <v>116214.015</v>
      </c>
      <c r="AF58" s="255">
        <v>110954.292</v>
      </c>
      <c r="AG58" s="255">
        <v>100573.89600000001</v>
      </c>
      <c r="AH58" s="255">
        <v>102160.062</v>
      </c>
      <c r="AI58" s="255">
        <v>103434.747</v>
      </c>
      <c r="AJ58" s="255">
        <v>106689.66900000001</v>
      </c>
      <c r="AK58" s="255">
        <v>107347.18400000001</v>
      </c>
    </row>
    <row r="59" spans="1:37" ht="12.75">
      <c r="A59" s="259"/>
      <c r="B59" s="195" t="s">
        <v>366</v>
      </c>
      <c r="C59" s="196">
        <v>36204</v>
      </c>
      <c r="D59" s="196" t="s">
        <v>188</v>
      </c>
      <c r="E59" s="196" t="s">
        <v>188</v>
      </c>
      <c r="F59" s="196" t="s">
        <v>188</v>
      </c>
      <c r="G59" s="196">
        <v>39815</v>
      </c>
      <c r="H59" s="196">
        <v>39167</v>
      </c>
      <c r="I59" s="196">
        <v>38138</v>
      </c>
      <c r="J59" s="196">
        <v>39822</v>
      </c>
      <c r="K59" s="196">
        <v>40432</v>
      </c>
      <c r="L59" s="196">
        <v>38607</v>
      </c>
      <c r="M59" s="196">
        <v>40019</v>
      </c>
      <c r="N59" s="196">
        <v>38388</v>
      </c>
      <c r="O59" s="196">
        <v>44113</v>
      </c>
      <c r="P59" s="196">
        <v>43538</v>
      </c>
      <c r="Q59" s="196">
        <v>44405</v>
      </c>
      <c r="R59" s="196">
        <v>34457</v>
      </c>
      <c r="S59" s="196">
        <v>28298</v>
      </c>
      <c r="T59" s="196">
        <v>29967</v>
      </c>
      <c r="U59" s="196">
        <v>29303</v>
      </c>
      <c r="V59" s="196">
        <v>27494</v>
      </c>
      <c r="W59" s="255">
        <v>31638.162</v>
      </c>
      <c r="X59" s="255">
        <v>33637.536</v>
      </c>
      <c r="Y59" s="255">
        <v>32022.914</v>
      </c>
      <c r="Z59" s="255">
        <v>28055.84</v>
      </c>
      <c r="AA59" s="255">
        <v>28393.661</v>
      </c>
      <c r="AB59" s="255">
        <v>27032.079</v>
      </c>
      <c r="AC59" s="255">
        <v>29271.552</v>
      </c>
      <c r="AD59" s="255">
        <v>32064.827</v>
      </c>
      <c r="AE59" s="255">
        <v>32072.147</v>
      </c>
      <c r="AF59" s="255">
        <v>31063.533</v>
      </c>
      <c r="AG59" s="255">
        <v>24313.643</v>
      </c>
      <c r="AH59" s="255">
        <v>29684.806</v>
      </c>
      <c r="AI59" s="255">
        <v>32129.716</v>
      </c>
      <c r="AJ59" s="255">
        <v>31413.493000000002</v>
      </c>
      <c r="AK59" s="255">
        <v>31631.511000000002</v>
      </c>
    </row>
    <row r="60" spans="1:37" ht="12.75">
      <c r="A60" s="260"/>
      <c r="B60" s="203" t="s">
        <v>367</v>
      </c>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row>
    <row r="61" spans="1:37" ht="12.75">
      <c r="A61" s="259"/>
      <c r="B61" s="198" t="s">
        <v>368</v>
      </c>
      <c r="C61" s="199">
        <v>101124</v>
      </c>
      <c r="D61" s="199" t="s">
        <v>188</v>
      </c>
      <c r="E61" s="199" t="s">
        <v>188</v>
      </c>
      <c r="F61" s="199" t="s">
        <v>188</v>
      </c>
      <c r="G61" s="199">
        <v>141655</v>
      </c>
      <c r="H61" s="199">
        <v>154679</v>
      </c>
      <c r="I61" s="199">
        <v>135828</v>
      </c>
      <c r="J61" s="199">
        <v>147761</v>
      </c>
      <c r="K61" s="199">
        <v>153722</v>
      </c>
      <c r="L61" s="199">
        <v>168075</v>
      </c>
      <c r="M61" s="199">
        <v>179283</v>
      </c>
      <c r="N61" s="199">
        <v>179486</v>
      </c>
      <c r="O61" s="199">
        <v>186830</v>
      </c>
      <c r="P61" s="199">
        <v>196129</v>
      </c>
      <c r="Q61" s="199">
        <v>242655</v>
      </c>
      <c r="R61" s="199">
        <v>264516</v>
      </c>
      <c r="S61" s="199">
        <v>263468</v>
      </c>
      <c r="T61" s="199">
        <v>324315</v>
      </c>
      <c r="U61" s="199">
        <v>329162</v>
      </c>
      <c r="V61" s="199">
        <v>347399</v>
      </c>
      <c r="W61" s="199">
        <v>406003.787</v>
      </c>
      <c r="X61" s="199">
        <v>397677.476</v>
      </c>
      <c r="Y61" s="199">
        <v>401896.30100000004</v>
      </c>
      <c r="Z61" s="199">
        <v>411336.957</v>
      </c>
      <c r="AA61" s="199">
        <v>430882.988</v>
      </c>
      <c r="AB61" s="199">
        <v>413857.344</v>
      </c>
      <c r="AC61" s="199">
        <v>479532.253</v>
      </c>
      <c r="AD61" s="199">
        <v>544119.8640000001</v>
      </c>
      <c r="AE61" s="199">
        <v>527165.861</v>
      </c>
      <c r="AF61" s="199">
        <v>436492.06200000003</v>
      </c>
      <c r="AG61" s="199">
        <v>480910.206</v>
      </c>
      <c r="AH61" s="199">
        <v>538255.017</v>
      </c>
      <c r="AI61" s="199">
        <v>532496.817</v>
      </c>
      <c r="AJ61" s="199">
        <v>539337.934</v>
      </c>
      <c r="AK61" s="199">
        <v>534933.791</v>
      </c>
    </row>
    <row r="62" spans="1:37" ht="12.75">
      <c r="A62" s="259"/>
      <c r="B62" s="195" t="s">
        <v>268</v>
      </c>
      <c r="C62" s="196">
        <v>59496</v>
      </c>
      <c r="D62" s="196" t="s">
        <v>188</v>
      </c>
      <c r="E62" s="196" t="s">
        <v>188</v>
      </c>
      <c r="F62" s="196" t="s">
        <v>188</v>
      </c>
      <c r="G62" s="196">
        <v>90737</v>
      </c>
      <c r="H62" s="196">
        <v>98633</v>
      </c>
      <c r="I62" s="196" t="s">
        <v>188</v>
      </c>
      <c r="J62" s="196" t="s">
        <v>188</v>
      </c>
      <c r="K62" s="196" t="s">
        <v>188</v>
      </c>
      <c r="L62" s="196">
        <v>105921</v>
      </c>
      <c r="M62" s="196">
        <v>117259</v>
      </c>
      <c r="N62" s="196">
        <v>115346</v>
      </c>
      <c r="O62" s="196">
        <v>117403</v>
      </c>
      <c r="P62" s="196">
        <v>123033</v>
      </c>
      <c r="Q62" s="196">
        <v>148335</v>
      </c>
      <c r="R62" s="196">
        <v>160457</v>
      </c>
      <c r="S62" s="196">
        <v>169371</v>
      </c>
      <c r="T62" s="196">
        <v>198406</v>
      </c>
      <c r="U62" s="196">
        <v>173448</v>
      </c>
      <c r="V62" s="196">
        <v>182602</v>
      </c>
      <c r="W62" s="253">
        <v>216841.823</v>
      </c>
      <c r="X62" s="253">
        <v>200364.816</v>
      </c>
      <c r="Y62" s="253">
        <v>221862.02</v>
      </c>
      <c r="Z62" s="253">
        <v>236041.752</v>
      </c>
      <c r="AA62" s="253">
        <v>264781.31200000003</v>
      </c>
      <c r="AB62" s="253">
        <v>276969.165</v>
      </c>
      <c r="AC62" s="253">
        <v>303220.009</v>
      </c>
      <c r="AD62" s="253">
        <v>328862.093</v>
      </c>
      <c r="AE62" s="253">
        <v>301302.952</v>
      </c>
      <c r="AF62" s="253">
        <v>233376.92500000002</v>
      </c>
      <c r="AG62" s="253">
        <v>242197.521</v>
      </c>
      <c r="AH62" s="253">
        <v>232838.885</v>
      </c>
      <c r="AI62" s="253">
        <v>197867.915</v>
      </c>
      <c r="AJ62" s="253">
        <v>180541.806</v>
      </c>
      <c r="AK62" s="253">
        <v>171161.695</v>
      </c>
    </row>
    <row r="63" spans="1:37" ht="12.75">
      <c r="A63" s="259"/>
      <c r="B63" s="195" t="s">
        <v>369</v>
      </c>
      <c r="C63" s="196">
        <v>17008</v>
      </c>
      <c r="D63" s="196" t="s">
        <v>188</v>
      </c>
      <c r="E63" s="196" t="s">
        <v>188</v>
      </c>
      <c r="F63" s="196" t="s">
        <v>188</v>
      </c>
      <c r="G63" s="196">
        <v>22924</v>
      </c>
      <c r="H63" s="196">
        <v>27096</v>
      </c>
      <c r="I63" s="196">
        <v>28018</v>
      </c>
      <c r="J63" s="196">
        <v>32721</v>
      </c>
      <c r="K63" s="196">
        <v>35040</v>
      </c>
      <c r="L63" s="196">
        <v>36622</v>
      </c>
      <c r="M63" s="196">
        <v>40922</v>
      </c>
      <c r="N63" s="196">
        <v>37804</v>
      </c>
      <c r="O63" s="196">
        <v>39175</v>
      </c>
      <c r="P63" s="196">
        <v>40094</v>
      </c>
      <c r="Q63" s="196">
        <v>52012</v>
      </c>
      <c r="R63" s="196">
        <v>58054</v>
      </c>
      <c r="S63" s="196">
        <v>53522</v>
      </c>
      <c r="T63" s="196">
        <v>58464</v>
      </c>
      <c r="U63" s="196">
        <v>60107</v>
      </c>
      <c r="V63" s="196">
        <v>63510</v>
      </c>
      <c r="W63" s="253">
        <v>65007.042</v>
      </c>
      <c r="X63" s="253">
        <v>63193.466</v>
      </c>
      <c r="Y63" s="253">
        <v>66052.116</v>
      </c>
      <c r="Z63" s="253">
        <v>64347.404</v>
      </c>
      <c r="AA63" s="253">
        <v>68767.594</v>
      </c>
      <c r="AB63" s="253">
        <v>57063.243</v>
      </c>
      <c r="AC63" s="253">
        <v>58155.857</v>
      </c>
      <c r="AD63" s="253">
        <v>59928.463</v>
      </c>
      <c r="AE63" s="253">
        <v>60939.706</v>
      </c>
      <c r="AF63" s="253">
        <v>48564.144</v>
      </c>
      <c r="AG63" s="253">
        <v>49871.137</v>
      </c>
      <c r="AH63" s="253">
        <v>43088.305</v>
      </c>
      <c r="AI63" s="253">
        <v>39807.739</v>
      </c>
      <c r="AJ63" s="253">
        <v>42085.331</v>
      </c>
      <c r="AK63" s="253">
        <v>71566.63100000001</v>
      </c>
    </row>
    <row r="64" spans="1:37" ht="12.75">
      <c r="A64" s="259"/>
      <c r="B64" s="195" t="s">
        <v>370</v>
      </c>
      <c r="C64" s="196">
        <v>3866</v>
      </c>
      <c r="D64" s="196" t="s">
        <v>188</v>
      </c>
      <c r="E64" s="196" t="s">
        <v>188</v>
      </c>
      <c r="F64" s="196" t="s">
        <v>188</v>
      </c>
      <c r="G64" s="196">
        <v>7008</v>
      </c>
      <c r="H64" s="196">
        <v>7456</v>
      </c>
      <c r="I64" s="196">
        <v>8950</v>
      </c>
      <c r="J64" s="196">
        <v>12353</v>
      </c>
      <c r="K64" s="196">
        <v>15336</v>
      </c>
      <c r="L64" s="196">
        <v>17896</v>
      </c>
      <c r="M64" s="196">
        <v>19823</v>
      </c>
      <c r="N64" s="196">
        <v>16903</v>
      </c>
      <c r="O64" s="196">
        <v>16042</v>
      </c>
      <c r="P64" s="196">
        <v>17993</v>
      </c>
      <c r="Q64" s="196">
        <v>23999</v>
      </c>
      <c r="R64" s="196">
        <v>21594</v>
      </c>
      <c r="S64" s="196">
        <v>19456</v>
      </c>
      <c r="T64" s="196">
        <v>19748</v>
      </c>
      <c r="U64" s="196">
        <v>14848</v>
      </c>
      <c r="V64" s="196">
        <v>17821</v>
      </c>
      <c r="W64" s="253">
        <v>24202.098</v>
      </c>
      <c r="X64" s="253">
        <v>19672.664</v>
      </c>
      <c r="Y64" s="253">
        <v>21879.617000000002</v>
      </c>
      <c r="Z64" s="253">
        <v>21715.379</v>
      </c>
      <c r="AA64" s="253">
        <v>22671.872</v>
      </c>
      <c r="AB64" s="253">
        <v>24048.684</v>
      </c>
      <c r="AC64" s="253">
        <v>27088.839</v>
      </c>
      <c r="AD64" s="253">
        <v>26404.849000000002</v>
      </c>
      <c r="AE64" s="253">
        <v>23153.833</v>
      </c>
      <c r="AF64" s="253">
        <v>15353.709</v>
      </c>
      <c r="AG64" s="253">
        <v>15776.4</v>
      </c>
      <c r="AH64" s="253">
        <v>21370.534</v>
      </c>
      <c r="AI64" s="253">
        <v>20186.308</v>
      </c>
      <c r="AJ64" s="253">
        <v>15414.435</v>
      </c>
      <c r="AK64" s="253">
        <v>12670.959</v>
      </c>
    </row>
    <row r="65" spans="1:37" ht="12.75">
      <c r="A65" s="260"/>
      <c r="B65" s="203" t="s">
        <v>371</v>
      </c>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row>
    <row r="66" spans="1:37" ht="12.75">
      <c r="A66" s="259"/>
      <c r="B66" s="198" t="s">
        <v>372</v>
      </c>
      <c r="C66" s="199">
        <v>2129</v>
      </c>
      <c r="D66" s="199" t="s">
        <v>188</v>
      </c>
      <c r="E66" s="199" t="s">
        <v>188</v>
      </c>
      <c r="F66" s="199" t="s">
        <v>188</v>
      </c>
      <c r="G66" s="199">
        <v>343</v>
      </c>
      <c r="H66" s="199">
        <v>379</v>
      </c>
      <c r="I66" s="199">
        <v>7972</v>
      </c>
      <c r="J66" s="199">
        <v>9626</v>
      </c>
      <c r="K66" s="199">
        <v>8505</v>
      </c>
      <c r="L66" s="199">
        <v>8023</v>
      </c>
      <c r="M66" s="199">
        <v>7540</v>
      </c>
      <c r="N66" s="199">
        <v>7074</v>
      </c>
      <c r="O66" s="199">
        <v>8067</v>
      </c>
      <c r="P66" s="199">
        <v>7805</v>
      </c>
      <c r="Q66" s="199">
        <v>6742</v>
      </c>
      <c r="R66" s="199">
        <v>5941</v>
      </c>
      <c r="S66" s="199">
        <v>5354</v>
      </c>
      <c r="T66" s="199">
        <v>5373</v>
      </c>
      <c r="U66" s="199">
        <v>6749</v>
      </c>
      <c r="V66" s="199">
        <v>7319</v>
      </c>
      <c r="W66" s="199">
        <v>7918.0960000000005</v>
      </c>
      <c r="X66" s="199">
        <v>7092.242</v>
      </c>
      <c r="Y66" s="199">
        <v>6618.241</v>
      </c>
      <c r="Z66" s="199">
        <v>5717.2</v>
      </c>
      <c r="AA66" s="199">
        <v>5683.6990000000005</v>
      </c>
      <c r="AB66" s="199">
        <v>7230.006</v>
      </c>
      <c r="AC66" s="199">
        <v>7873.13</v>
      </c>
      <c r="AD66" s="199">
        <v>7268.925</v>
      </c>
      <c r="AE66" s="199">
        <v>7038.087</v>
      </c>
      <c r="AF66" s="199">
        <v>5640.39</v>
      </c>
      <c r="AG66" s="199">
        <v>5542.099</v>
      </c>
      <c r="AH66" s="199">
        <v>6226.7480000000005</v>
      </c>
      <c r="AI66" s="199">
        <v>4930.9220000000005</v>
      </c>
      <c r="AJ66" s="199">
        <v>4579.991</v>
      </c>
      <c r="AK66" s="199">
        <v>4261.836</v>
      </c>
    </row>
    <row r="67" spans="1:37" ht="12.75">
      <c r="A67" s="259"/>
      <c r="B67" s="252" t="s">
        <v>333</v>
      </c>
      <c r="C67" s="196">
        <v>1770</v>
      </c>
      <c r="D67" s="196" t="s">
        <v>188</v>
      </c>
      <c r="E67" s="196" t="s">
        <v>188</v>
      </c>
      <c r="F67" s="196" t="s">
        <v>188</v>
      </c>
      <c r="G67" s="196">
        <v>343</v>
      </c>
      <c r="H67" s="196">
        <v>378</v>
      </c>
      <c r="I67" s="196" t="s">
        <v>188</v>
      </c>
      <c r="J67" s="196" t="s">
        <v>188</v>
      </c>
      <c r="K67" s="196" t="s">
        <v>188</v>
      </c>
      <c r="L67" s="196">
        <v>3879</v>
      </c>
      <c r="M67" s="196">
        <v>4040</v>
      </c>
      <c r="N67" s="196">
        <v>3286</v>
      </c>
      <c r="O67" s="196">
        <v>4010</v>
      </c>
      <c r="P67" s="196">
        <v>3537</v>
      </c>
      <c r="Q67" s="196">
        <v>3138</v>
      </c>
      <c r="R67" s="196">
        <v>2563</v>
      </c>
      <c r="S67" s="196">
        <v>2143</v>
      </c>
      <c r="T67" s="196">
        <v>2384</v>
      </c>
      <c r="U67" s="196">
        <v>2709</v>
      </c>
      <c r="V67" s="196">
        <v>2593</v>
      </c>
      <c r="W67" s="253">
        <v>3007.387</v>
      </c>
      <c r="X67" s="253">
        <v>2825.655</v>
      </c>
      <c r="Y67" s="253">
        <v>2866.922</v>
      </c>
      <c r="Z67" s="253">
        <v>2952.925</v>
      </c>
      <c r="AA67" s="253">
        <v>3604.326</v>
      </c>
      <c r="AB67" s="253">
        <v>5008.9310000000005</v>
      </c>
      <c r="AC67" s="253">
        <v>5965.545</v>
      </c>
      <c r="AD67" s="253">
        <v>5278.638</v>
      </c>
      <c r="AE67" s="253">
        <v>5247.612</v>
      </c>
      <c r="AF67" s="253">
        <v>4222.112</v>
      </c>
      <c r="AG67" s="253">
        <v>4098.418</v>
      </c>
      <c r="AH67" s="253">
        <v>4809.387</v>
      </c>
      <c r="AI67" s="253">
        <v>3673.972</v>
      </c>
      <c r="AJ67" s="253">
        <v>3292.829</v>
      </c>
      <c r="AK67" s="253">
        <v>3176.1440000000002</v>
      </c>
    </row>
    <row r="68" spans="1:37" ht="12.75">
      <c r="A68" s="221"/>
      <c r="B68" s="198" t="s">
        <v>373</v>
      </c>
      <c r="C68" s="199">
        <v>571299</v>
      </c>
      <c r="D68" s="199" t="s">
        <v>188</v>
      </c>
      <c r="E68" s="199" t="s">
        <v>188</v>
      </c>
      <c r="F68" s="199" t="s">
        <v>188</v>
      </c>
      <c r="G68" s="199">
        <v>655867</v>
      </c>
      <c r="H68" s="199">
        <v>669435</v>
      </c>
      <c r="I68" s="199">
        <v>694607</v>
      </c>
      <c r="J68" s="199">
        <v>737103</v>
      </c>
      <c r="K68" s="199">
        <v>764389</v>
      </c>
      <c r="L68" s="199">
        <v>805725</v>
      </c>
      <c r="M68" s="199">
        <v>842574</v>
      </c>
      <c r="N68" s="199">
        <v>806532</v>
      </c>
      <c r="O68" s="199">
        <v>839518</v>
      </c>
      <c r="P68" s="199">
        <v>885363</v>
      </c>
      <c r="Q68" s="199">
        <v>1020212</v>
      </c>
      <c r="R68" s="199">
        <v>1049667</v>
      </c>
      <c r="S68" s="199">
        <v>1066226</v>
      </c>
      <c r="T68" s="199">
        <v>1108334</v>
      </c>
      <c r="U68" s="199">
        <v>1127729</v>
      </c>
      <c r="V68" s="199">
        <v>1158668</v>
      </c>
      <c r="W68" s="199">
        <v>1243223.83</v>
      </c>
      <c r="X68" s="199">
        <v>1230737.361</v>
      </c>
      <c r="Y68" s="199">
        <v>1219997.932</v>
      </c>
      <c r="Z68" s="199">
        <v>1227881.601</v>
      </c>
      <c r="AA68" s="199">
        <v>1330149.4470000002</v>
      </c>
      <c r="AB68" s="199">
        <v>1297900.845</v>
      </c>
      <c r="AC68" s="199">
        <v>1437602.525</v>
      </c>
      <c r="AD68" s="199">
        <v>1556942.002</v>
      </c>
      <c r="AE68" s="199">
        <v>1518540.36</v>
      </c>
      <c r="AF68" s="199">
        <v>1285186.587</v>
      </c>
      <c r="AG68" s="199">
        <v>1383697.466</v>
      </c>
      <c r="AH68" s="199">
        <v>1603818.315</v>
      </c>
      <c r="AI68" s="199">
        <v>1579593.725</v>
      </c>
      <c r="AJ68" s="199">
        <v>1566817.7709999997</v>
      </c>
      <c r="AK68" s="199">
        <v>1578697.567</v>
      </c>
    </row>
    <row r="69" spans="1:37" ht="12.75">
      <c r="A69" s="221"/>
      <c r="B69" s="252" t="s">
        <v>333</v>
      </c>
      <c r="C69" s="196">
        <v>283052</v>
      </c>
      <c r="D69" s="196" t="s">
        <v>188</v>
      </c>
      <c r="E69" s="196" t="s">
        <v>188</v>
      </c>
      <c r="F69" s="196" t="s">
        <v>188</v>
      </c>
      <c r="G69" s="196">
        <v>419641</v>
      </c>
      <c r="H69" s="196">
        <v>428881</v>
      </c>
      <c r="I69" s="196" t="s">
        <v>188</v>
      </c>
      <c r="J69" s="196" t="s">
        <v>188</v>
      </c>
      <c r="K69" s="196" t="s">
        <v>188</v>
      </c>
      <c r="L69" s="196">
        <v>500023</v>
      </c>
      <c r="M69" s="196">
        <v>531717</v>
      </c>
      <c r="N69" s="196">
        <v>499369</v>
      </c>
      <c r="O69" s="196">
        <v>510363</v>
      </c>
      <c r="P69" s="196">
        <v>498277</v>
      </c>
      <c r="Q69" s="196">
        <v>571570</v>
      </c>
      <c r="R69" s="196">
        <v>587603</v>
      </c>
      <c r="S69" s="196">
        <v>611466</v>
      </c>
      <c r="T69" s="196">
        <v>622006</v>
      </c>
      <c r="U69" s="196">
        <v>565723</v>
      </c>
      <c r="V69" s="196">
        <v>543109</v>
      </c>
      <c r="W69" s="196">
        <v>606955.9670000001</v>
      </c>
      <c r="X69" s="196">
        <v>581310.899</v>
      </c>
      <c r="Y69" s="196">
        <v>595351.3790000001</v>
      </c>
      <c r="Z69" s="196">
        <v>616291.05</v>
      </c>
      <c r="AA69" s="196">
        <v>688112.7050000001</v>
      </c>
      <c r="AB69" s="196">
        <v>722975.373</v>
      </c>
      <c r="AC69" s="196">
        <v>763090.6320000001</v>
      </c>
      <c r="AD69" s="196">
        <v>786924.128</v>
      </c>
      <c r="AE69" s="196">
        <v>759599.939</v>
      </c>
      <c r="AF69" s="196">
        <v>637367.687</v>
      </c>
      <c r="AG69" s="196">
        <v>648589.943</v>
      </c>
      <c r="AH69" s="196">
        <v>652836.456</v>
      </c>
      <c r="AI69" s="196">
        <v>604447.412</v>
      </c>
      <c r="AJ69" s="196">
        <v>576491.0630000001</v>
      </c>
      <c r="AK69" s="196">
        <v>557076.196</v>
      </c>
    </row>
    <row r="70" spans="1:37" ht="18.75">
      <c r="A70" s="207">
        <v>1</v>
      </c>
      <c r="B70" s="209" t="s">
        <v>374</v>
      </c>
      <c r="C70" s="208"/>
      <c r="D70" s="208"/>
      <c r="E70" s="208"/>
      <c r="F70" s="208"/>
      <c r="G70" s="208"/>
      <c r="H70" s="208"/>
      <c r="I70" s="208"/>
      <c r="J70" s="208"/>
      <c r="K70" s="208"/>
      <c r="L70" s="208"/>
      <c r="M70" s="208"/>
      <c r="N70" s="208"/>
      <c r="O70" s="208"/>
      <c r="P70" s="208"/>
      <c r="Q70" s="208"/>
      <c r="R70" s="208"/>
      <c r="S70" s="208"/>
      <c r="T70" s="208"/>
      <c r="U70" s="208"/>
      <c r="V70" s="208"/>
      <c r="W70" s="262"/>
      <c r="X70" s="262"/>
      <c r="Y70" s="208"/>
      <c r="Z70" s="208"/>
      <c r="AA70" s="208"/>
      <c r="AB70" s="208"/>
      <c r="AC70" s="208"/>
      <c r="AD70" s="208"/>
      <c r="AE70" s="208"/>
      <c r="AF70" s="208"/>
      <c r="AG70" s="208"/>
      <c r="AH70" s="208"/>
      <c r="AI70" s="208"/>
      <c r="AJ70" s="208"/>
      <c r="AK70" s="208"/>
    </row>
    <row r="71" spans="1:37" ht="18.75">
      <c r="A71" s="207">
        <v>2</v>
      </c>
      <c r="B71" s="209" t="s">
        <v>375</v>
      </c>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row>
    <row r="72" spans="1:37" ht="18.75">
      <c r="A72" s="207">
        <v>3</v>
      </c>
      <c r="B72" s="209" t="s">
        <v>376</v>
      </c>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row>
    <row r="73" spans="1:37" ht="18.75">
      <c r="A73" s="207">
        <v>4</v>
      </c>
      <c r="B73" s="209" t="s">
        <v>377</v>
      </c>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row>
    <row r="74" spans="1:37" ht="18.75">
      <c r="A74" s="207">
        <v>5</v>
      </c>
      <c r="B74" s="209" t="s">
        <v>378</v>
      </c>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row>
    <row r="75" spans="1:37" ht="18.75">
      <c r="A75" s="207">
        <v>6</v>
      </c>
      <c r="B75" s="209" t="s">
        <v>379</v>
      </c>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row>
    <row r="76" spans="1:37" ht="18.75">
      <c r="A76" s="207">
        <v>7</v>
      </c>
      <c r="B76" s="209" t="s">
        <v>385</v>
      </c>
      <c r="C76" s="208"/>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77"/>
  <sheetViews>
    <sheetView showGridLines="0" zoomScalePageLayoutView="0" workbookViewId="0" topLeftCell="A1">
      <selection activeCell="A1" sqref="A1"/>
    </sheetView>
  </sheetViews>
  <sheetFormatPr defaultColWidth="12" defaultRowHeight="11.25"/>
  <cols>
    <col min="2" max="2" width="40.83203125" style="0" customWidth="1"/>
  </cols>
  <sheetData>
    <row r="1" spans="1:8" ht="12.75">
      <c r="A1" s="217"/>
      <c r="B1" s="189"/>
      <c r="C1" s="247"/>
      <c r="D1" s="247"/>
      <c r="E1" s="189"/>
      <c r="F1" s="189"/>
      <c r="G1" s="189"/>
      <c r="H1" s="189"/>
    </row>
    <row r="2" spans="1:8" ht="15.75">
      <c r="A2" s="221"/>
      <c r="B2" s="142" t="s">
        <v>321</v>
      </c>
      <c r="C2" s="185"/>
      <c r="D2" s="151"/>
      <c r="E2" s="151"/>
      <c r="F2" s="151"/>
      <c r="G2" s="151"/>
      <c r="H2" s="151"/>
    </row>
    <row r="3" spans="1:8" ht="12.75">
      <c r="A3" s="221"/>
      <c r="B3" s="143" t="s">
        <v>322</v>
      </c>
      <c r="C3" s="257"/>
      <c r="D3" s="247"/>
      <c r="E3" s="189"/>
      <c r="F3" s="189"/>
      <c r="G3" s="189"/>
      <c r="H3" s="189"/>
    </row>
    <row r="4" spans="1:8" ht="12.75">
      <c r="A4" s="221"/>
      <c r="B4" s="208"/>
      <c r="C4" s="257"/>
      <c r="D4" s="247"/>
      <c r="E4" s="189"/>
      <c r="F4" s="189"/>
      <c r="G4" s="189"/>
      <c r="H4" s="189"/>
    </row>
    <row r="5" spans="1:9" ht="12.75">
      <c r="A5" s="221"/>
      <c r="B5" s="144" t="s">
        <v>1</v>
      </c>
      <c r="C5" s="145" t="s">
        <v>218</v>
      </c>
      <c r="D5" s="189"/>
      <c r="E5" s="189"/>
      <c r="F5" s="208"/>
      <c r="G5" s="47" t="s">
        <v>120</v>
      </c>
      <c r="H5" s="258" t="s">
        <v>323</v>
      </c>
      <c r="I5" s="42"/>
    </row>
    <row r="6" spans="1:8" ht="12.75">
      <c r="A6" s="217"/>
      <c r="B6" s="191"/>
      <c r="C6" s="247"/>
      <c r="D6" s="247"/>
      <c r="E6" s="189"/>
      <c r="F6" s="189"/>
      <c r="G6" s="189"/>
      <c r="H6" s="189"/>
    </row>
    <row r="7" spans="1:8" ht="12.75">
      <c r="A7" s="217"/>
      <c r="B7" s="120"/>
      <c r="C7" s="193">
        <v>2014</v>
      </c>
      <c r="D7" s="193">
        <v>2015</v>
      </c>
      <c r="E7" s="193">
        <v>2016</v>
      </c>
      <c r="F7" s="189"/>
      <c r="G7" s="189"/>
      <c r="H7" s="189"/>
    </row>
    <row r="8" spans="1:8" ht="12.75">
      <c r="A8" s="217"/>
      <c r="B8" s="249" t="s">
        <v>324</v>
      </c>
      <c r="C8" s="123"/>
      <c r="D8" s="123"/>
      <c r="E8" s="123"/>
      <c r="F8" s="189"/>
      <c r="G8" s="189"/>
      <c r="H8" s="189"/>
    </row>
    <row r="9" spans="1:8" ht="12.75">
      <c r="A9" s="217"/>
      <c r="B9" s="250" t="s">
        <v>325</v>
      </c>
      <c r="C9" s="251"/>
      <c r="D9" s="251"/>
      <c r="E9" s="251"/>
      <c r="F9" s="189"/>
      <c r="G9" s="189"/>
      <c r="H9" s="189"/>
    </row>
    <row r="10" spans="1:8" ht="12.75">
      <c r="A10" s="259"/>
      <c r="B10" s="195" t="s">
        <v>326</v>
      </c>
      <c r="C10" s="196">
        <v>9179</v>
      </c>
      <c r="D10" s="196">
        <v>7943</v>
      </c>
      <c r="E10" s="196">
        <v>12016</v>
      </c>
      <c r="F10" s="189"/>
      <c r="G10" s="189"/>
      <c r="H10" s="189"/>
    </row>
    <row r="11" spans="1:8" ht="12.75">
      <c r="A11" s="259"/>
      <c r="B11" s="195" t="s">
        <v>327</v>
      </c>
      <c r="C11" s="196">
        <v>18614</v>
      </c>
      <c r="D11" s="196">
        <v>19573</v>
      </c>
      <c r="E11" s="196">
        <v>18168</v>
      </c>
      <c r="F11" s="189"/>
      <c r="G11" s="189"/>
      <c r="H11" s="189"/>
    </row>
    <row r="12" spans="1:8" ht="12.75">
      <c r="A12" s="259"/>
      <c r="B12" s="195" t="s">
        <v>328</v>
      </c>
      <c r="C12" s="196">
        <v>2196</v>
      </c>
      <c r="D12" s="196">
        <v>1605</v>
      </c>
      <c r="E12" s="196">
        <v>1825</v>
      </c>
      <c r="F12" s="189"/>
      <c r="G12" s="189"/>
      <c r="H12" s="189"/>
    </row>
    <row r="13" spans="1:8" ht="12.75">
      <c r="A13" s="259"/>
      <c r="B13" s="195" t="s">
        <v>329</v>
      </c>
      <c r="C13" s="196">
        <v>1102</v>
      </c>
      <c r="D13" s="196">
        <v>1122</v>
      </c>
      <c r="E13" s="196">
        <v>2370</v>
      </c>
      <c r="F13" s="189"/>
      <c r="G13" s="189"/>
      <c r="H13" s="189"/>
    </row>
    <row r="14" spans="1:8" ht="12.75">
      <c r="A14" s="259"/>
      <c r="B14" s="195" t="s">
        <v>330</v>
      </c>
      <c r="C14" s="196">
        <v>31</v>
      </c>
      <c r="D14" s="196">
        <v>17</v>
      </c>
      <c r="E14" s="196">
        <v>78</v>
      </c>
      <c r="F14" s="189"/>
      <c r="G14" s="189"/>
      <c r="H14" s="189"/>
    </row>
    <row r="15" spans="1:8" ht="12.75">
      <c r="A15" s="259"/>
      <c r="B15" s="195" t="s">
        <v>331</v>
      </c>
      <c r="C15" s="196">
        <v>20216</v>
      </c>
      <c r="D15" s="196">
        <v>26258</v>
      </c>
      <c r="E15" s="196">
        <v>22971</v>
      </c>
      <c r="F15" s="189"/>
      <c r="G15" s="189"/>
      <c r="H15" s="189"/>
    </row>
    <row r="16" spans="1:8" ht="12.75">
      <c r="A16" s="260"/>
      <c r="B16" s="198" t="s">
        <v>332</v>
      </c>
      <c r="C16" s="204">
        <v>51338</v>
      </c>
      <c r="D16" s="204">
        <v>56519</v>
      </c>
      <c r="E16" s="204">
        <v>57427</v>
      </c>
      <c r="F16" s="189"/>
      <c r="G16" s="189"/>
      <c r="H16" s="189"/>
    </row>
    <row r="17" spans="1:8" ht="12.75">
      <c r="A17" s="259"/>
      <c r="B17" s="252" t="s">
        <v>333</v>
      </c>
      <c r="C17" s="253">
        <v>14613</v>
      </c>
      <c r="D17" s="253">
        <v>13959</v>
      </c>
      <c r="E17" s="253">
        <v>12272</v>
      </c>
      <c r="F17" s="189"/>
      <c r="G17" s="189"/>
      <c r="H17" s="189"/>
    </row>
    <row r="18" spans="1:8" ht="12.75">
      <c r="A18" s="221"/>
      <c r="B18" s="254" t="s">
        <v>334</v>
      </c>
      <c r="C18" s="251"/>
      <c r="D18" s="251"/>
      <c r="E18" s="251"/>
      <c r="F18" s="189"/>
      <c r="G18" s="189"/>
      <c r="H18" s="189"/>
    </row>
    <row r="19" spans="1:8" ht="12.75">
      <c r="A19" s="259"/>
      <c r="B19" s="195" t="s">
        <v>335</v>
      </c>
      <c r="C19" s="196">
        <v>4749</v>
      </c>
      <c r="D19" s="196">
        <v>4990</v>
      </c>
      <c r="E19" s="196">
        <v>5905</v>
      </c>
      <c r="F19" s="189"/>
      <c r="G19" s="189"/>
      <c r="H19" s="189"/>
    </row>
    <row r="20" spans="1:8" ht="12.75">
      <c r="A20" s="259"/>
      <c r="B20" s="195" t="s">
        <v>336</v>
      </c>
      <c r="C20" s="196">
        <v>3436</v>
      </c>
      <c r="D20" s="196">
        <v>1983</v>
      </c>
      <c r="E20" s="196">
        <v>2040</v>
      </c>
      <c r="F20" s="189"/>
      <c r="G20" s="189"/>
      <c r="H20" s="189"/>
    </row>
    <row r="21" spans="1:8" ht="12.75">
      <c r="A21" s="259"/>
      <c r="B21" s="195" t="s">
        <v>337</v>
      </c>
      <c r="C21" s="196">
        <v>3997</v>
      </c>
      <c r="D21" s="196">
        <v>4132</v>
      </c>
      <c r="E21" s="196">
        <v>4125</v>
      </c>
      <c r="F21" s="189"/>
      <c r="G21" s="189"/>
      <c r="H21" s="189"/>
    </row>
    <row r="22" spans="1:8" ht="12.75">
      <c r="A22" s="259"/>
      <c r="B22" s="195" t="s">
        <v>338</v>
      </c>
      <c r="C22" s="196">
        <v>6</v>
      </c>
      <c r="D22" s="196">
        <v>1</v>
      </c>
      <c r="E22" s="196">
        <v>11</v>
      </c>
      <c r="F22" s="189"/>
      <c r="G22" s="189"/>
      <c r="H22" s="189"/>
    </row>
    <row r="23" spans="1:8" ht="12.75">
      <c r="A23" s="259"/>
      <c r="B23" s="195" t="s">
        <v>339</v>
      </c>
      <c r="C23" s="196">
        <v>0</v>
      </c>
      <c r="D23" s="196">
        <v>387</v>
      </c>
      <c r="E23" s="196">
        <v>0</v>
      </c>
      <c r="F23" s="189"/>
      <c r="G23" s="189"/>
      <c r="H23" s="189"/>
    </row>
    <row r="24" spans="1:8" ht="12.75">
      <c r="A24" s="259"/>
      <c r="B24" s="195" t="s">
        <v>340</v>
      </c>
      <c r="C24" s="196">
        <v>18</v>
      </c>
      <c r="D24" s="196">
        <v>2</v>
      </c>
      <c r="E24" s="196">
        <v>9</v>
      </c>
      <c r="F24" s="189"/>
      <c r="G24" s="189"/>
      <c r="H24" s="189"/>
    </row>
    <row r="25" spans="1:8" ht="12.75">
      <c r="A25" s="259"/>
      <c r="B25" s="195" t="s">
        <v>341</v>
      </c>
      <c r="C25" s="196">
        <v>0</v>
      </c>
      <c r="D25" s="196">
        <v>0</v>
      </c>
      <c r="E25" s="196">
        <v>0</v>
      </c>
      <c r="F25" s="189"/>
      <c r="G25" s="189"/>
      <c r="H25" s="189"/>
    </row>
    <row r="26" spans="1:8" ht="12.75">
      <c r="A26" s="259"/>
      <c r="B26" s="195" t="s">
        <v>342</v>
      </c>
      <c r="C26" s="127">
        <v>19662</v>
      </c>
      <c r="D26" s="127">
        <v>21207</v>
      </c>
      <c r="E26" s="127">
        <v>22410</v>
      </c>
      <c r="F26" s="189"/>
      <c r="G26" s="189"/>
      <c r="H26" s="189"/>
    </row>
    <row r="27" spans="1:8" ht="12.75">
      <c r="A27" s="260"/>
      <c r="B27" s="198" t="s">
        <v>343</v>
      </c>
      <c r="C27" s="200">
        <v>31869</v>
      </c>
      <c r="D27" s="200">
        <v>32702</v>
      </c>
      <c r="E27" s="200">
        <v>34499</v>
      </c>
      <c r="F27" s="189"/>
      <c r="G27" s="189"/>
      <c r="H27" s="189"/>
    </row>
    <row r="28" spans="1:8" ht="12.75">
      <c r="A28" s="259"/>
      <c r="B28" s="252" t="s">
        <v>333</v>
      </c>
      <c r="C28" s="255">
        <v>24160</v>
      </c>
      <c r="D28" s="255">
        <v>24501</v>
      </c>
      <c r="E28" s="255">
        <v>25470</v>
      </c>
      <c r="F28" s="189"/>
      <c r="G28" s="189"/>
      <c r="H28" s="189"/>
    </row>
    <row r="29" spans="1:8" ht="12.75">
      <c r="A29" s="221"/>
      <c r="B29" s="254" t="s">
        <v>344</v>
      </c>
      <c r="C29" s="251"/>
      <c r="D29" s="251"/>
      <c r="E29" s="251"/>
      <c r="F29" s="189"/>
      <c r="G29" s="189"/>
      <c r="H29" s="189"/>
    </row>
    <row r="30" spans="1:8" ht="12.75">
      <c r="A30" s="259"/>
      <c r="B30" s="195" t="s">
        <v>345</v>
      </c>
      <c r="C30" s="196">
        <v>26777</v>
      </c>
      <c r="D30" s="196">
        <v>26905</v>
      </c>
      <c r="E30" s="196">
        <v>27958</v>
      </c>
      <c r="F30" s="189"/>
      <c r="G30" s="189"/>
      <c r="H30" s="189"/>
    </row>
    <row r="31" spans="1:8" ht="12.75">
      <c r="A31" s="259"/>
      <c r="B31" s="195" t="s">
        <v>346</v>
      </c>
      <c r="C31" s="196">
        <v>16435</v>
      </c>
      <c r="D31" s="196">
        <v>15982</v>
      </c>
      <c r="E31" s="196">
        <v>16582</v>
      </c>
      <c r="F31" s="189"/>
      <c r="G31" s="189"/>
      <c r="H31" s="189"/>
    </row>
    <row r="32" spans="1:8" ht="12.75">
      <c r="A32" s="259"/>
      <c r="B32" s="195" t="s">
        <v>347</v>
      </c>
      <c r="C32" s="196">
        <v>14706</v>
      </c>
      <c r="D32" s="196">
        <v>15356</v>
      </c>
      <c r="E32" s="196">
        <v>12894</v>
      </c>
      <c r="F32" s="189"/>
      <c r="G32" s="189"/>
      <c r="H32" s="189"/>
    </row>
    <row r="33" spans="1:8" ht="12.75">
      <c r="A33" s="259"/>
      <c r="B33" s="195" t="s">
        <v>348</v>
      </c>
      <c r="C33" s="127">
        <v>8488</v>
      </c>
      <c r="D33" s="127">
        <v>8514</v>
      </c>
      <c r="E33" s="127">
        <v>8154</v>
      </c>
      <c r="F33" s="189"/>
      <c r="G33" s="189"/>
      <c r="H33" s="189"/>
    </row>
    <row r="34" spans="1:8" ht="12.75">
      <c r="A34" s="260"/>
      <c r="B34" s="198" t="s">
        <v>349</v>
      </c>
      <c r="C34" s="204">
        <v>66406</v>
      </c>
      <c r="D34" s="204">
        <v>66757</v>
      </c>
      <c r="E34" s="204">
        <v>65588</v>
      </c>
      <c r="F34" s="189"/>
      <c r="G34" s="189"/>
      <c r="H34" s="189"/>
    </row>
    <row r="35" spans="1:8" ht="12.75">
      <c r="A35" s="259"/>
      <c r="B35" s="252" t="s">
        <v>333</v>
      </c>
      <c r="C35" s="253">
        <v>66406</v>
      </c>
      <c r="D35" s="253">
        <v>66737</v>
      </c>
      <c r="E35" s="253">
        <v>65588</v>
      </c>
      <c r="F35" s="189"/>
      <c r="G35" s="189"/>
      <c r="H35" s="189"/>
    </row>
    <row r="36" spans="1:8" ht="12.75">
      <c r="A36" s="260"/>
      <c r="B36" s="254" t="s">
        <v>350</v>
      </c>
      <c r="C36" s="251"/>
      <c r="D36" s="251"/>
      <c r="E36" s="251"/>
      <c r="F36" s="189"/>
      <c r="G36" s="189"/>
      <c r="H36" s="189"/>
    </row>
    <row r="37" spans="1:8" ht="12.75">
      <c r="A37" s="259"/>
      <c r="B37" s="198" t="s">
        <v>351</v>
      </c>
      <c r="C37" s="201">
        <v>161</v>
      </c>
      <c r="D37" s="201">
        <v>205</v>
      </c>
      <c r="E37" s="201">
        <v>187</v>
      </c>
      <c r="F37" s="189"/>
      <c r="G37" s="189"/>
      <c r="H37" s="189"/>
    </row>
    <row r="38" spans="1:8" ht="12.75">
      <c r="A38" s="259"/>
      <c r="B38" s="252" t="s">
        <v>333</v>
      </c>
      <c r="C38" s="255">
        <v>161</v>
      </c>
      <c r="D38" s="255">
        <v>107</v>
      </c>
      <c r="E38" s="255">
        <v>159</v>
      </c>
      <c r="F38" s="189"/>
      <c r="G38" s="189"/>
      <c r="H38" s="189"/>
    </row>
    <row r="39" spans="1:8" ht="12.75">
      <c r="A39" s="260"/>
      <c r="B39" s="254" t="s">
        <v>352</v>
      </c>
      <c r="C39" s="251"/>
      <c r="D39" s="251"/>
      <c r="E39" s="251"/>
      <c r="F39" s="189"/>
      <c r="G39" s="189"/>
      <c r="H39" s="189"/>
    </row>
    <row r="40" spans="1:8" ht="12.75">
      <c r="A40" s="259"/>
      <c r="B40" s="195" t="s">
        <v>353</v>
      </c>
      <c r="C40" s="196">
        <v>423</v>
      </c>
      <c r="D40" s="196">
        <v>420</v>
      </c>
      <c r="E40" s="196">
        <v>343</v>
      </c>
      <c r="F40" s="189"/>
      <c r="G40" s="189"/>
      <c r="H40" s="189"/>
    </row>
    <row r="41" spans="1:8" ht="12.75">
      <c r="A41" s="259"/>
      <c r="B41" s="195" t="s">
        <v>354</v>
      </c>
      <c r="C41" s="196">
        <v>7</v>
      </c>
      <c r="D41" s="196">
        <v>7</v>
      </c>
      <c r="E41" s="196">
        <v>6</v>
      </c>
      <c r="F41" s="189"/>
      <c r="G41" s="189"/>
      <c r="H41" s="189"/>
    </row>
    <row r="42" spans="1:8" ht="12.75">
      <c r="A42" s="259"/>
      <c r="B42" s="195" t="s">
        <v>348</v>
      </c>
      <c r="C42" s="127">
        <v>5981</v>
      </c>
      <c r="D42" s="127">
        <v>5936</v>
      </c>
      <c r="E42" s="127">
        <v>5685</v>
      </c>
      <c r="F42" s="189"/>
      <c r="G42" s="189"/>
      <c r="H42" s="189"/>
    </row>
    <row r="43" spans="1:8" ht="12.75">
      <c r="A43" s="260"/>
      <c r="B43" s="198" t="s">
        <v>355</v>
      </c>
      <c r="C43" s="199">
        <v>6410</v>
      </c>
      <c r="D43" s="199">
        <v>6363</v>
      </c>
      <c r="E43" s="199">
        <v>6034</v>
      </c>
      <c r="F43" s="189"/>
      <c r="G43" s="189"/>
      <c r="H43" s="189"/>
    </row>
    <row r="44" spans="1:8" ht="12.75">
      <c r="A44" s="259"/>
      <c r="B44" s="252" t="s">
        <v>333</v>
      </c>
      <c r="C44" s="253">
        <v>6378</v>
      </c>
      <c r="D44" s="253">
        <v>6331</v>
      </c>
      <c r="E44" s="253">
        <v>6013</v>
      </c>
      <c r="F44" s="189"/>
      <c r="G44" s="189"/>
      <c r="H44" s="189"/>
    </row>
    <row r="45" spans="1:8" ht="12.75">
      <c r="A45" s="260"/>
      <c r="B45" s="198" t="s">
        <v>356</v>
      </c>
      <c r="C45" s="199">
        <v>156184</v>
      </c>
      <c r="D45" s="199">
        <v>162547</v>
      </c>
      <c r="E45" s="199">
        <v>163734</v>
      </c>
      <c r="F45" s="189"/>
      <c r="G45" s="189"/>
      <c r="H45" s="189"/>
    </row>
    <row r="46" spans="1:8" ht="12.75">
      <c r="A46" s="260"/>
      <c r="B46" s="252" t="s">
        <v>333</v>
      </c>
      <c r="C46" s="196">
        <v>111718</v>
      </c>
      <c r="D46" s="196">
        <v>111636</v>
      </c>
      <c r="E46" s="196">
        <v>109502</v>
      </c>
      <c r="F46" s="189"/>
      <c r="G46" s="189"/>
      <c r="H46" s="189"/>
    </row>
    <row r="47" spans="1:8" ht="12.75">
      <c r="A47" s="260"/>
      <c r="B47" s="203" t="s">
        <v>357</v>
      </c>
      <c r="C47" s="123"/>
      <c r="D47" s="123"/>
      <c r="E47" s="123"/>
      <c r="F47" s="189"/>
      <c r="G47" s="189"/>
      <c r="H47" s="189"/>
    </row>
    <row r="48" spans="1:8" ht="12.75">
      <c r="A48" s="259"/>
      <c r="B48" s="198" t="s">
        <v>358</v>
      </c>
      <c r="C48" s="199">
        <v>638020</v>
      </c>
      <c r="D48" s="199">
        <v>673480</v>
      </c>
      <c r="E48" s="199">
        <v>671123</v>
      </c>
      <c r="F48" s="189"/>
      <c r="G48" s="189"/>
      <c r="H48" s="189"/>
    </row>
    <row r="49" spans="1:8" ht="12.75">
      <c r="A49" s="259"/>
      <c r="B49" s="252" t="s">
        <v>333</v>
      </c>
      <c r="C49" s="253">
        <v>45575</v>
      </c>
      <c r="D49" s="253">
        <v>44052</v>
      </c>
      <c r="E49" s="253">
        <v>54136</v>
      </c>
      <c r="F49" s="189"/>
      <c r="G49" s="189"/>
      <c r="H49" s="189"/>
    </row>
    <row r="50" spans="1:8" ht="12.75">
      <c r="A50" s="259"/>
      <c r="B50" s="256" t="s">
        <v>359</v>
      </c>
      <c r="C50" s="253">
        <v>542139</v>
      </c>
      <c r="D50" s="253">
        <v>567623</v>
      </c>
      <c r="E50" s="253">
        <v>584072</v>
      </c>
      <c r="F50" s="189"/>
      <c r="G50" s="189"/>
      <c r="H50" s="189"/>
    </row>
    <row r="51" spans="1:8" ht="12.75">
      <c r="A51" s="260"/>
      <c r="B51" s="203" t="s">
        <v>360</v>
      </c>
      <c r="C51" s="123"/>
      <c r="D51" s="123"/>
      <c r="E51" s="123"/>
      <c r="F51" s="189"/>
      <c r="G51" s="189"/>
      <c r="H51" s="189"/>
    </row>
    <row r="52" spans="1:8" ht="12.75">
      <c r="A52" s="259"/>
      <c r="B52" s="198" t="s">
        <v>361</v>
      </c>
      <c r="C52" s="199">
        <v>535582</v>
      </c>
      <c r="D52" s="199">
        <v>511938</v>
      </c>
      <c r="E52" s="199">
        <v>556653</v>
      </c>
      <c r="F52" s="189"/>
      <c r="G52" s="189"/>
      <c r="H52" s="189"/>
    </row>
    <row r="53" spans="1:8" ht="12.75">
      <c r="A53" s="259"/>
      <c r="B53" s="195" t="s">
        <v>268</v>
      </c>
      <c r="C53" s="253">
        <v>249828</v>
      </c>
      <c r="D53" s="253">
        <v>218337</v>
      </c>
      <c r="E53" s="253">
        <v>233403</v>
      </c>
      <c r="F53" s="189"/>
      <c r="G53" s="189"/>
      <c r="H53" s="189"/>
    </row>
    <row r="54" spans="1:8" ht="12.75">
      <c r="A54" s="259"/>
      <c r="B54" s="195" t="s">
        <v>362</v>
      </c>
      <c r="C54" s="253">
        <v>413919</v>
      </c>
      <c r="D54" s="253">
        <v>412396</v>
      </c>
      <c r="E54" s="253">
        <v>452375</v>
      </c>
      <c r="F54" s="189"/>
      <c r="G54" s="189"/>
      <c r="H54" s="189"/>
    </row>
    <row r="55" spans="1:8" ht="12.75">
      <c r="A55" s="259"/>
      <c r="B55" s="195" t="s">
        <v>363</v>
      </c>
      <c r="C55" s="253">
        <v>121663</v>
      </c>
      <c r="D55" s="253">
        <v>99542</v>
      </c>
      <c r="E55" s="253">
        <v>104278</v>
      </c>
      <c r="F55" s="189"/>
      <c r="G55" s="189"/>
      <c r="H55" s="189"/>
    </row>
    <row r="56" spans="1:8" ht="12.75">
      <c r="A56" s="260"/>
      <c r="B56" s="203" t="s">
        <v>364</v>
      </c>
      <c r="C56" s="123"/>
      <c r="D56" s="123"/>
      <c r="E56" s="123"/>
      <c r="F56" s="189"/>
      <c r="G56" s="189"/>
      <c r="H56" s="189"/>
    </row>
    <row r="57" spans="1:8" ht="12.75">
      <c r="A57" s="259"/>
      <c r="B57" s="198" t="s">
        <v>365</v>
      </c>
      <c r="C57" s="201">
        <v>206208</v>
      </c>
      <c r="D57" s="201">
        <v>198092</v>
      </c>
      <c r="E57" s="201">
        <v>192357</v>
      </c>
      <c r="F57" s="189"/>
      <c r="G57" s="189"/>
      <c r="H57" s="189"/>
    </row>
    <row r="58" spans="1:8" ht="12.75">
      <c r="A58" s="259"/>
      <c r="B58" s="195" t="s">
        <v>268</v>
      </c>
      <c r="C58" s="255">
        <v>118517</v>
      </c>
      <c r="D58" s="255">
        <v>109407</v>
      </c>
      <c r="E58" s="255">
        <v>109704</v>
      </c>
      <c r="F58" s="189"/>
      <c r="G58" s="189"/>
      <c r="H58" s="189"/>
    </row>
    <row r="59" spans="1:8" ht="12.75">
      <c r="A59" s="259"/>
      <c r="B59" s="195" t="s">
        <v>366</v>
      </c>
      <c r="C59" s="255">
        <v>58189</v>
      </c>
      <c r="D59" s="255">
        <v>56510</v>
      </c>
      <c r="E59" s="255">
        <v>54451</v>
      </c>
      <c r="F59" s="189"/>
      <c r="G59" s="189"/>
      <c r="H59" s="189"/>
    </row>
    <row r="60" spans="1:8" ht="12.75">
      <c r="A60" s="260"/>
      <c r="B60" s="203" t="s">
        <v>367</v>
      </c>
      <c r="C60" s="123"/>
      <c r="D60" s="123"/>
      <c r="E60" s="123"/>
      <c r="F60" s="189"/>
      <c r="G60" s="189"/>
      <c r="H60" s="189"/>
    </row>
    <row r="61" spans="1:8" ht="12.75">
      <c r="A61" s="259"/>
      <c r="B61" s="198" t="s">
        <v>368</v>
      </c>
      <c r="C61" s="199">
        <v>678683</v>
      </c>
      <c r="D61" s="199">
        <v>696630</v>
      </c>
      <c r="E61" s="199">
        <v>712610</v>
      </c>
      <c r="F61" s="189"/>
      <c r="G61" s="189"/>
      <c r="H61" s="189"/>
    </row>
    <row r="62" spans="1:8" ht="12.75">
      <c r="A62" s="259"/>
      <c r="B62" s="195" t="s">
        <v>268</v>
      </c>
      <c r="C62" s="253">
        <v>173075</v>
      </c>
      <c r="D62" s="253">
        <v>156108</v>
      </c>
      <c r="E62" s="253">
        <v>151406</v>
      </c>
      <c r="F62" s="189"/>
      <c r="G62" s="189"/>
      <c r="H62" s="189"/>
    </row>
    <row r="63" spans="1:8" ht="12.75">
      <c r="A63" s="259"/>
      <c r="B63" s="195" t="s">
        <v>369</v>
      </c>
      <c r="C63" s="253">
        <v>83604</v>
      </c>
      <c r="D63" s="253">
        <v>102587</v>
      </c>
      <c r="E63" s="253">
        <v>90318</v>
      </c>
      <c r="F63" s="189"/>
      <c r="G63" s="189"/>
      <c r="H63" s="189"/>
    </row>
    <row r="64" spans="1:8" ht="12.75">
      <c r="A64" s="259"/>
      <c r="B64" s="195" t="s">
        <v>370</v>
      </c>
      <c r="C64" s="253">
        <v>13448</v>
      </c>
      <c r="D64" s="253">
        <v>13856</v>
      </c>
      <c r="E64" s="253">
        <v>13013</v>
      </c>
      <c r="F64" s="189"/>
      <c r="G64" s="189"/>
      <c r="H64" s="189"/>
    </row>
    <row r="65" spans="1:8" ht="12.75">
      <c r="A65" s="260"/>
      <c r="B65" s="203" t="s">
        <v>371</v>
      </c>
      <c r="C65" s="123"/>
      <c r="D65" s="123"/>
      <c r="E65" s="123"/>
      <c r="F65" s="189"/>
      <c r="G65" s="189"/>
      <c r="H65" s="189"/>
    </row>
    <row r="66" spans="1:8" ht="12.75">
      <c r="A66" s="259"/>
      <c r="B66" s="198" t="s">
        <v>372</v>
      </c>
      <c r="C66" s="199">
        <v>4262</v>
      </c>
      <c r="D66" s="199">
        <v>4145</v>
      </c>
      <c r="E66" s="199">
        <v>3548</v>
      </c>
      <c r="F66" s="189"/>
      <c r="G66" s="189"/>
      <c r="H66" s="189"/>
    </row>
    <row r="67" spans="1:8" ht="12.75">
      <c r="A67" s="259"/>
      <c r="B67" s="252" t="s">
        <v>333</v>
      </c>
      <c r="C67" s="253">
        <v>3176</v>
      </c>
      <c r="D67" s="253">
        <v>3184</v>
      </c>
      <c r="E67" s="253">
        <v>2708</v>
      </c>
      <c r="F67" s="189"/>
      <c r="G67" s="189"/>
      <c r="H67" s="189"/>
    </row>
    <row r="68" spans="1:8" ht="12.75">
      <c r="A68" s="221"/>
      <c r="B68" s="198" t="s">
        <v>373</v>
      </c>
      <c r="C68" s="199">
        <v>2062755</v>
      </c>
      <c r="D68" s="199">
        <v>2084285</v>
      </c>
      <c r="E68" s="199">
        <v>2136291</v>
      </c>
      <c r="F68" s="189"/>
      <c r="G68" s="189"/>
      <c r="H68" s="189"/>
    </row>
    <row r="69" spans="1:8" ht="12.75">
      <c r="A69" s="221"/>
      <c r="B69" s="252" t="s">
        <v>333</v>
      </c>
      <c r="C69" s="196">
        <v>590173</v>
      </c>
      <c r="D69" s="196">
        <v>531090</v>
      </c>
      <c r="E69" s="196">
        <v>551358</v>
      </c>
      <c r="F69" s="189"/>
      <c r="G69" s="189"/>
      <c r="H69" s="189"/>
    </row>
    <row r="70" spans="1:8" ht="18.75">
      <c r="A70" s="207">
        <v>1</v>
      </c>
      <c r="B70" s="206" t="s">
        <v>374</v>
      </c>
      <c r="C70" s="247"/>
      <c r="D70" s="247"/>
      <c r="E70" s="189"/>
      <c r="F70" s="189"/>
      <c r="G70" s="189"/>
      <c r="H70" s="189"/>
    </row>
    <row r="71" spans="1:8" ht="18.75">
      <c r="A71" s="207">
        <v>2</v>
      </c>
      <c r="B71" s="209" t="s">
        <v>375</v>
      </c>
      <c r="C71" s="257"/>
      <c r="D71" s="257"/>
      <c r="E71" s="208"/>
      <c r="F71" s="189"/>
      <c r="G71" s="189"/>
      <c r="H71" s="189"/>
    </row>
    <row r="72" spans="1:8" ht="18.75">
      <c r="A72" s="207">
        <v>3</v>
      </c>
      <c r="B72" s="209" t="s">
        <v>376</v>
      </c>
      <c r="C72" s="257"/>
      <c r="D72" s="257"/>
      <c r="E72" s="208"/>
      <c r="F72" s="189"/>
      <c r="G72" s="189"/>
      <c r="H72" s="189"/>
    </row>
    <row r="73" spans="1:8" ht="18.75">
      <c r="A73" s="207">
        <v>4</v>
      </c>
      <c r="B73" s="209" t="s">
        <v>377</v>
      </c>
      <c r="C73" s="257"/>
      <c r="D73" s="257"/>
      <c r="E73" s="208"/>
      <c r="F73" s="189"/>
      <c r="G73" s="189"/>
      <c r="H73" s="189"/>
    </row>
    <row r="74" spans="1:8" ht="18.75">
      <c r="A74" s="207">
        <v>5</v>
      </c>
      <c r="B74" s="209" t="s">
        <v>378</v>
      </c>
      <c r="C74" s="257"/>
      <c r="D74" s="257"/>
      <c r="E74" s="208"/>
      <c r="F74" s="189"/>
      <c r="G74" s="189"/>
      <c r="H74" s="189"/>
    </row>
    <row r="75" spans="1:8" ht="18.75">
      <c r="A75" s="207">
        <v>6</v>
      </c>
      <c r="B75" s="209" t="s">
        <v>379</v>
      </c>
      <c r="C75" s="257"/>
      <c r="D75" s="257"/>
      <c r="E75" s="208"/>
      <c r="F75" s="189"/>
      <c r="G75" s="189"/>
      <c r="H75" s="189"/>
    </row>
    <row r="76" spans="1:8" ht="18.75">
      <c r="A76" s="207">
        <v>7</v>
      </c>
      <c r="B76" s="209" t="s">
        <v>380</v>
      </c>
      <c r="C76" s="257"/>
      <c r="D76" s="257"/>
      <c r="E76" s="208"/>
      <c r="F76" s="189"/>
      <c r="G76" s="189"/>
      <c r="H76" s="189"/>
    </row>
    <row r="77" spans="1:8" ht="18.75">
      <c r="A77" s="207">
        <v>-8</v>
      </c>
      <c r="B77" s="209" t="s">
        <v>381</v>
      </c>
      <c r="C77" s="257"/>
      <c r="D77" s="257"/>
      <c r="E77" s="208"/>
      <c r="F77" s="189"/>
      <c r="G77" s="189"/>
      <c r="H77" s="189"/>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M43"/>
  <sheetViews>
    <sheetView showGridLines="0" zoomScalePageLayoutView="0" workbookViewId="0" topLeftCell="A1">
      <selection activeCell="A1" sqref="A1"/>
    </sheetView>
  </sheetViews>
  <sheetFormatPr defaultColWidth="12" defaultRowHeight="11.25"/>
  <cols>
    <col min="1" max="1" width="5.83203125" style="0" customWidth="1"/>
    <col min="2" max="2" width="32.83203125" style="0" customWidth="1"/>
  </cols>
  <sheetData>
    <row r="1" spans="1:39" ht="11.25">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row>
    <row r="2" spans="1:39" ht="15.75">
      <c r="A2" s="189"/>
      <c r="B2" s="117" t="s">
        <v>308</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row>
    <row r="3" spans="1:39" ht="11.25">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row>
    <row r="4" spans="1:39" ht="11.25">
      <c r="A4" s="189"/>
      <c r="B4" s="118" t="s">
        <v>1</v>
      </c>
      <c r="C4" s="119" t="s">
        <v>218</v>
      </c>
      <c r="D4" s="189"/>
      <c r="E4" s="189"/>
      <c r="F4" s="189"/>
      <c r="G4" s="47" t="s">
        <v>120</v>
      </c>
      <c r="H4" s="293" t="s">
        <v>309</v>
      </c>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row>
    <row r="5" spans="1:39" ht="11.25">
      <c r="A5" s="189"/>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row>
    <row r="6" spans="1:39" ht="12.75">
      <c r="A6" s="189"/>
      <c r="B6" s="230" t="s">
        <v>220</v>
      </c>
      <c r="C6" s="238">
        <v>1980</v>
      </c>
      <c r="D6" s="238">
        <v>1981</v>
      </c>
      <c r="E6" s="238">
        <v>1982</v>
      </c>
      <c r="F6" s="238">
        <v>1983</v>
      </c>
      <c r="G6" s="238">
        <v>1984</v>
      </c>
      <c r="H6" s="238">
        <v>1985</v>
      </c>
      <c r="I6" s="238">
        <v>1986</v>
      </c>
      <c r="J6" s="238">
        <v>1987</v>
      </c>
      <c r="K6" s="238">
        <v>1988</v>
      </c>
      <c r="L6" s="238">
        <v>1989</v>
      </c>
      <c r="M6" s="238">
        <v>1990</v>
      </c>
      <c r="N6" s="238">
        <v>1991</v>
      </c>
      <c r="O6" s="238">
        <v>1992</v>
      </c>
      <c r="P6" s="238">
        <v>1993</v>
      </c>
      <c r="Q6" s="238">
        <v>1994</v>
      </c>
      <c r="R6" s="238">
        <v>1995</v>
      </c>
      <c r="S6" s="238">
        <v>1996</v>
      </c>
      <c r="T6" s="238">
        <v>1997</v>
      </c>
      <c r="U6" s="238">
        <v>1998</v>
      </c>
      <c r="V6" s="238">
        <v>1999</v>
      </c>
      <c r="W6" s="238">
        <v>2000</v>
      </c>
      <c r="X6" s="238">
        <v>2001</v>
      </c>
      <c r="Y6" s="238">
        <v>2002</v>
      </c>
      <c r="Z6" s="238">
        <v>2003</v>
      </c>
      <c r="AA6" s="238">
        <v>2004</v>
      </c>
      <c r="AB6" s="238">
        <v>2005</v>
      </c>
      <c r="AC6" s="238">
        <v>2006</v>
      </c>
      <c r="AD6" s="238">
        <v>2007</v>
      </c>
      <c r="AE6" s="238">
        <v>2008</v>
      </c>
      <c r="AF6" s="238">
        <v>2009</v>
      </c>
      <c r="AG6" s="238">
        <v>2010</v>
      </c>
      <c r="AH6" s="238">
        <v>2011</v>
      </c>
      <c r="AI6" s="238">
        <v>2012</v>
      </c>
      <c r="AJ6" s="238">
        <v>2013</v>
      </c>
      <c r="AK6" s="239" t="s">
        <v>310</v>
      </c>
      <c r="AL6" s="239">
        <v>2015</v>
      </c>
      <c r="AM6" s="239">
        <v>2016</v>
      </c>
    </row>
    <row r="7" spans="1:39" ht="12.75">
      <c r="A7" s="189"/>
      <c r="B7" s="195" t="s">
        <v>256</v>
      </c>
      <c r="C7" s="196">
        <v>281</v>
      </c>
      <c r="D7" s="197" t="s">
        <v>223</v>
      </c>
      <c r="E7" s="197" t="s">
        <v>223</v>
      </c>
      <c r="F7" s="197" t="s">
        <v>223</v>
      </c>
      <c r="G7" s="196">
        <v>33</v>
      </c>
      <c r="H7" s="196">
        <v>28</v>
      </c>
      <c r="I7" s="197" t="s">
        <v>223</v>
      </c>
      <c r="J7" s="197" t="s">
        <v>223</v>
      </c>
      <c r="K7" s="197" t="s">
        <v>223</v>
      </c>
      <c r="L7" s="197" t="s">
        <v>223</v>
      </c>
      <c r="M7" s="197" t="s">
        <v>223</v>
      </c>
      <c r="N7" s="197" t="s">
        <v>223</v>
      </c>
      <c r="O7" s="197" t="s">
        <v>223</v>
      </c>
      <c r="P7" s="197" t="s">
        <v>223</v>
      </c>
      <c r="Q7" s="197" t="s">
        <v>223</v>
      </c>
      <c r="R7" s="197" t="s">
        <v>223</v>
      </c>
      <c r="S7" s="197" t="s">
        <v>223</v>
      </c>
      <c r="T7" s="197" t="s">
        <v>223</v>
      </c>
      <c r="U7" s="197" t="s">
        <v>223</v>
      </c>
      <c r="V7" s="197" t="s">
        <v>223</v>
      </c>
      <c r="W7" s="128" t="s">
        <v>223</v>
      </c>
      <c r="X7" s="128" t="s">
        <v>223</v>
      </c>
      <c r="Y7" s="128" t="s">
        <v>223</v>
      </c>
      <c r="Z7" s="128" t="s">
        <v>223</v>
      </c>
      <c r="AA7" s="128" t="s">
        <v>223</v>
      </c>
      <c r="AB7" s="128" t="s">
        <v>223</v>
      </c>
      <c r="AC7" s="127">
        <v>143</v>
      </c>
      <c r="AD7" s="127"/>
      <c r="AE7" s="128" t="s">
        <v>223</v>
      </c>
      <c r="AF7" s="128" t="s">
        <v>223</v>
      </c>
      <c r="AG7" s="128" t="s">
        <v>223</v>
      </c>
      <c r="AH7" s="128" t="s">
        <v>223</v>
      </c>
      <c r="AI7" s="128">
        <v>120</v>
      </c>
      <c r="AJ7" s="128">
        <v>115</v>
      </c>
      <c r="AK7" s="128" t="s">
        <v>223</v>
      </c>
      <c r="AL7" s="128" t="s">
        <v>223</v>
      </c>
      <c r="AM7" s="128" t="s">
        <v>223</v>
      </c>
    </row>
    <row r="8" spans="1:39" ht="12.75">
      <c r="A8" s="189"/>
      <c r="B8" s="195" t="s">
        <v>222</v>
      </c>
      <c r="C8" s="196">
        <v>14334</v>
      </c>
      <c r="D8" s="197" t="s">
        <v>223</v>
      </c>
      <c r="E8" s="197" t="s">
        <v>223</v>
      </c>
      <c r="F8" s="197" t="s">
        <v>223</v>
      </c>
      <c r="G8" s="196">
        <v>18926</v>
      </c>
      <c r="H8" s="196">
        <v>19975</v>
      </c>
      <c r="I8" s="196">
        <v>19559</v>
      </c>
      <c r="J8" s="196">
        <v>22972</v>
      </c>
      <c r="K8" s="196">
        <v>23802</v>
      </c>
      <c r="L8" s="196">
        <v>26568</v>
      </c>
      <c r="M8" s="196">
        <v>28566</v>
      </c>
      <c r="N8" s="196">
        <v>27776</v>
      </c>
      <c r="O8" s="196">
        <v>31354</v>
      </c>
      <c r="P8" s="196">
        <v>33201</v>
      </c>
      <c r="Q8" s="196">
        <v>37172</v>
      </c>
      <c r="R8" s="196">
        <v>37287</v>
      </c>
      <c r="S8" s="196">
        <v>41212</v>
      </c>
      <c r="T8" s="196">
        <v>45390</v>
      </c>
      <c r="U8" s="196">
        <v>48602</v>
      </c>
      <c r="V8" s="196">
        <v>54447</v>
      </c>
      <c r="W8" s="127">
        <v>59731.35267000001</v>
      </c>
      <c r="X8" s="127">
        <v>59877.87327999998</v>
      </c>
      <c r="Y8" s="127">
        <v>60394.33103</v>
      </c>
      <c r="Z8" s="127">
        <v>60045.08414</v>
      </c>
      <c r="AA8" s="127">
        <v>63713.452099999995</v>
      </c>
      <c r="AB8" s="127">
        <v>65557.10942</v>
      </c>
      <c r="AC8" s="127">
        <v>69850.56419999998</v>
      </c>
      <c r="AD8" s="127">
        <v>73910.23577999997</v>
      </c>
      <c r="AE8" s="127">
        <v>74428.73581000001</v>
      </c>
      <c r="AF8" s="128">
        <v>69722.74990000001</v>
      </c>
      <c r="AG8" s="128">
        <v>70858.05523000001</v>
      </c>
      <c r="AH8" s="128">
        <v>76042.33262</v>
      </c>
      <c r="AI8" s="128">
        <v>76482.06571999998</v>
      </c>
      <c r="AJ8" s="128">
        <v>76805.03218</v>
      </c>
      <c r="AK8" s="128">
        <v>84469.03009</v>
      </c>
      <c r="AL8" s="128">
        <v>86668.926</v>
      </c>
      <c r="AM8" s="128">
        <v>87245.7</v>
      </c>
    </row>
    <row r="9" spans="1:39" ht="12.75">
      <c r="A9" s="189"/>
      <c r="B9" s="195" t="s">
        <v>311</v>
      </c>
      <c r="C9" s="196">
        <v>17737</v>
      </c>
      <c r="D9" s="197" t="s">
        <v>223</v>
      </c>
      <c r="E9" s="197" t="s">
        <v>223</v>
      </c>
      <c r="F9" s="197" t="s">
        <v>223</v>
      </c>
      <c r="G9" s="196">
        <v>19601</v>
      </c>
      <c r="H9" s="196">
        <v>20000</v>
      </c>
      <c r="I9" s="196">
        <v>20599</v>
      </c>
      <c r="J9" s="196">
        <v>21734</v>
      </c>
      <c r="K9" s="196">
        <v>24956</v>
      </c>
      <c r="L9" s="196">
        <v>27092</v>
      </c>
      <c r="M9" s="196">
        <v>27084</v>
      </c>
      <c r="N9" s="196">
        <v>26165</v>
      </c>
      <c r="O9" s="196">
        <v>28079</v>
      </c>
      <c r="P9" s="196">
        <v>28197</v>
      </c>
      <c r="Q9" s="196">
        <v>29587</v>
      </c>
      <c r="R9" s="196">
        <v>29490</v>
      </c>
      <c r="S9" s="196">
        <v>29953</v>
      </c>
      <c r="T9" s="196">
        <v>27398</v>
      </c>
      <c r="U9" s="196">
        <v>27106</v>
      </c>
      <c r="V9" s="196">
        <v>26624</v>
      </c>
      <c r="W9" s="127">
        <v>26401.20069</v>
      </c>
      <c r="X9" s="127">
        <v>23953.579149999998</v>
      </c>
      <c r="Y9" s="127">
        <v>23982.5425</v>
      </c>
      <c r="Z9" s="127">
        <v>23278.86224</v>
      </c>
      <c r="AA9" s="127">
        <v>24830.63511</v>
      </c>
      <c r="AB9" s="127">
        <v>25649.822119999997</v>
      </c>
      <c r="AC9" s="127">
        <v>26363.77068</v>
      </c>
      <c r="AD9" s="127">
        <v>27182.33171</v>
      </c>
      <c r="AE9" s="127">
        <v>26908.54692</v>
      </c>
      <c r="AF9" s="128">
        <v>25720.695789999998</v>
      </c>
      <c r="AG9" s="128">
        <v>25694.82151</v>
      </c>
      <c r="AH9" s="128">
        <v>27687.177890000003</v>
      </c>
      <c r="AI9" s="128">
        <v>27822.320170000003</v>
      </c>
      <c r="AJ9" s="128">
        <v>28877.439710000002</v>
      </c>
      <c r="AK9" s="128">
        <v>29841.74123</v>
      </c>
      <c r="AL9" s="128">
        <v>30856.14036</v>
      </c>
      <c r="AM9" s="128">
        <v>32312.6</v>
      </c>
    </row>
    <row r="10" spans="1:39" ht="12.75">
      <c r="A10" s="189"/>
      <c r="B10" s="195" t="s">
        <v>233</v>
      </c>
      <c r="C10" s="196">
        <v>3136</v>
      </c>
      <c r="D10" s="197" t="s">
        <v>223</v>
      </c>
      <c r="E10" s="197" t="s">
        <v>223</v>
      </c>
      <c r="F10" s="197" t="s">
        <v>223</v>
      </c>
      <c r="G10" s="196">
        <v>4021</v>
      </c>
      <c r="H10" s="196">
        <v>4166</v>
      </c>
      <c r="I10" s="196">
        <v>4334</v>
      </c>
      <c r="J10" s="196">
        <v>4753</v>
      </c>
      <c r="K10" s="196">
        <v>5148</v>
      </c>
      <c r="L10" s="196">
        <v>5699</v>
      </c>
      <c r="M10" s="196">
        <v>5891</v>
      </c>
      <c r="N10" s="196">
        <v>5781</v>
      </c>
      <c r="O10" s="196">
        <v>6119</v>
      </c>
      <c r="P10" s="196">
        <v>6175</v>
      </c>
      <c r="Q10" s="196">
        <v>6402</v>
      </c>
      <c r="R10" s="196">
        <v>6339</v>
      </c>
      <c r="S10" s="196">
        <v>6808</v>
      </c>
      <c r="T10" s="196">
        <v>7577</v>
      </c>
      <c r="U10" s="196">
        <v>8259</v>
      </c>
      <c r="V10" s="196">
        <v>8807</v>
      </c>
      <c r="W10" s="127">
        <v>9573.159190000002</v>
      </c>
      <c r="X10" s="127">
        <v>9172.96477</v>
      </c>
      <c r="Y10" s="127">
        <v>9373.27794</v>
      </c>
      <c r="Z10" s="127">
        <v>9276.08784</v>
      </c>
      <c r="AA10" s="127">
        <v>9477.146</v>
      </c>
      <c r="AB10" s="127">
        <v>9887.16733</v>
      </c>
      <c r="AC10" s="127">
        <v>10064.39267</v>
      </c>
      <c r="AD10" s="127">
        <v>10495.03106</v>
      </c>
      <c r="AE10" s="127">
        <v>10470.317480000002</v>
      </c>
      <c r="AF10" s="128">
        <v>9950.99787</v>
      </c>
      <c r="AG10" s="128">
        <v>9781.09416</v>
      </c>
      <c r="AH10" s="128">
        <v>10576.75036</v>
      </c>
      <c r="AI10" s="128">
        <v>11354.67384</v>
      </c>
      <c r="AJ10" s="128">
        <v>11718.21976</v>
      </c>
      <c r="AK10" s="128">
        <v>11825.62543</v>
      </c>
      <c r="AL10" s="128">
        <v>12147.60615</v>
      </c>
      <c r="AM10" s="128">
        <v>12558.4</v>
      </c>
    </row>
    <row r="11" spans="1:39" ht="12.75">
      <c r="A11" s="189"/>
      <c r="B11" s="195" t="s">
        <v>231</v>
      </c>
      <c r="C11" s="196">
        <v>2875</v>
      </c>
      <c r="D11" s="197" t="s">
        <v>223</v>
      </c>
      <c r="E11" s="197" t="s">
        <v>223</v>
      </c>
      <c r="F11" s="197" t="s">
        <v>223</v>
      </c>
      <c r="G11" s="196">
        <v>2792</v>
      </c>
      <c r="H11" s="196">
        <v>2811</v>
      </c>
      <c r="I11" s="196">
        <v>2928</v>
      </c>
      <c r="J11" s="196">
        <v>3068</v>
      </c>
      <c r="K11" s="196">
        <v>3385</v>
      </c>
      <c r="L11" s="196">
        <v>3927</v>
      </c>
      <c r="M11" s="196">
        <v>4052</v>
      </c>
      <c r="N11" s="196">
        <v>3810</v>
      </c>
      <c r="O11" s="196">
        <v>4160</v>
      </c>
      <c r="P11" s="196">
        <v>4253</v>
      </c>
      <c r="Q11" s="196">
        <v>4450</v>
      </c>
      <c r="R11" s="196">
        <v>4616</v>
      </c>
      <c r="S11" s="196">
        <v>5163</v>
      </c>
      <c r="T11" s="196">
        <v>5200</v>
      </c>
      <c r="U11" s="196">
        <v>5492</v>
      </c>
      <c r="V11" s="196">
        <v>5806</v>
      </c>
      <c r="W11" s="127">
        <v>6332.8151800000005</v>
      </c>
      <c r="X11" s="127">
        <v>6446.606110000001</v>
      </c>
      <c r="Y11" s="127">
        <v>6077.12064</v>
      </c>
      <c r="Z11" s="127">
        <v>6212.907810000001</v>
      </c>
      <c r="AA11" s="127">
        <v>6473.443520000001</v>
      </c>
      <c r="AB11" s="127">
        <v>6849.691680000001</v>
      </c>
      <c r="AC11" s="127">
        <v>7066.545590000001</v>
      </c>
      <c r="AD11" s="127">
        <v>7561.21561</v>
      </c>
      <c r="AE11" s="127">
        <v>8124.756159999999</v>
      </c>
      <c r="AF11" s="128">
        <v>7898.557420000001</v>
      </c>
      <c r="AG11" s="128">
        <v>8144.76591</v>
      </c>
      <c r="AH11" s="128">
        <v>8680.999170000001</v>
      </c>
      <c r="AI11" s="128">
        <v>8730.545540000001</v>
      </c>
      <c r="AJ11" s="128">
        <v>8947.593600000002</v>
      </c>
      <c r="AK11" s="128">
        <v>8952.08567</v>
      </c>
      <c r="AL11" s="128">
        <v>9213.6948</v>
      </c>
      <c r="AM11" s="128">
        <v>10113.8</v>
      </c>
    </row>
    <row r="12" spans="1:39" ht="12.75">
      <c r="A12" s="189"/>
      <c r="B12" s="195" t="s">
        <v>230</v>
      </c>
      <c r="C12" s="196">
        <v>3688</v>
      </c>
      <c r="D12" s="197" t="s">
        <v>223</v>
      </c>
      <c r="E12" s="197" t="s">
        <v>223</v>
      </c>
      <c r="F12" s="197" t="s">
        <v>223</v>
      </c>
      <c r="G12" s="196">
        <v>4319</v>
      </c>
      <c r="H12" s="196">
        <v>4548</v>
      </c>
      <c r="I12" s="196">
        <v>4423</v>
      </c>
      <c r="J12" s="196">
        <v>4448</v>
      </c>
      <c r="K12" s="196">
        <v>4710</v>
      </c>
      <c r="L12" s="196">
        <v>5040</v>
      </c>
      <c r="M12" s="196">
        <v>5163</v>
      </c>
      <c r="N12" s="196">
        <v>4666</v>
      </c>
      <c r="O12" s="196">
        <v>4977</v>
      </c>
      <c r="P12" s="196">
        <v>5125</v>
      </c>
      <c r="Q12" s="196">
        <v>5201</v>
      </c>
      <c r="R12" s="196">
        <v>5484</v>
      </c>
      <c r="S12" s="196">
        <v>5841</v>
      </c>
      <c r="T12" s="196">
        <v>5921</v>
      </c>
      <c r="U12" s="196">
        <v>6086</v>
      </c>
      <c r="V12" s="196">
        <v>6495</v>
      </c>
      <c r="W12" s="127">
        <v>6918.84928</v>
      </c>
      <c r="X12" s="127">
        <v>6418.53773</v>
      </c>
      <c r="Y12" s="127">
        <v>5933.1732</v>
      </c>
      <c r="Z12" s="127">
        <v>5743.954269999999</v>
      </c>
      <c r="AA12" s="127">
        <v>6099.22855</v>
      </c>
      <c r="AB12" s="127">
        <v>6187.5272700000005</v>
      </c>
      <c r="AC12" s="127">
        <v>6440.73971</v>
      </c>
      <c r="AD12" s="127">
        <v>7317.768900000001</v>
      </c>
      <c r="AE12" s="127">
        <v>7347.85011</v>
      </c>
      <c r="AF12" s="128">
        <v>7705.63458</v>
      </c>
      <c r="AG12" s="128">
        <v>7923.27783</v>
      </c>
      <c r="AH12" s="128">
        <v>7805.53053</v>
      </c>
      <c r="AI12" s="128">
        <v>8747.345309999999</v>
      </c>
      <c r="AJ12" s="128">
        <v>8766.96564</v>
      </c>
      <c r="AK12" s="128">
        <v>8744.017510000001</v>
      </c>
      <c r="AL12" s="128">
        <v>8813.31065</v>
      </c>
      <c r="AM12" s="128">
        <v>9058.2</v>
      </c>
    </row>
    <row r="13" spans="1:39" ht="12.75">
      <c r="A13" s="189"/>
      <c r="B13" s="195" t="s">
        <v>229</v>
      </c>
      <c r="C13" s="196">
        <v>1345</v>
      </c>
      <c r="D13" s="197" t="s">
        <v>223</v>
      </c>
      <c r="E13" s="197" t="s">
        <v>223</v>
      </c>
      <c r="F13" s="197" t="s">
        <v>223</v>
      </c>
      <c r="G13" s="196">
        <v>2028</v>
      </c>
      <c r="H13" s="196">
        <v>2123</v>
      </c>
      <c r="I13" s="196">
        <v>2275</v>
      </c>
      <c r="J13" s="196">
        <v>2574</v>
      </c>
      <c r="K13" s="196">
        <v>2837</v>
      </c>
      <c r="L13" s="196">
        <v>3120</v>
      </c>
      <c r="M13" s="196">
        <v>3398</v>
      </c>
      <c r="N13" s="196">
        <v>3270</v>
      </c>
      <c r="O13" s="196">
        <v>3410</v>
      </c>
      <c r="P13" s="196">
        <v>3466</v>
      </c>
      <c r="Q13" s="196">
        <v>3642</v>
      </c>
      <c r="R13" s="196">
        <v>4076</v>
      </c>
      <c r="S13" s="196">
        <v>4489</v>
      </c>
      <c r="T13" s="196">
        <v>4747</v>
      </c>
      <c r="U13" s="196">
        <v>5065</v>
      </c>
      <c r="V13" s="196">
        <v>5441</v>
      </c>
      <c r="W13" s="127">
        <v>5844.50109</v>
      </c>
      <c r="X13" s="127">
        <v>5823.90358</v>
      </c>
      <c r="Y13" s="127">
        <v>5821.6716400000005</v>
      </c>
      <c r="Z13" s="127">
        <v>5798.61188</v>
      </c>
      <c r="AA13" s="127">
        <v>6079.430090000001</v>
      </c>
      <c r="AB13" s="127">
        <v>6309.8875800000005</v>
      </c>
      <c r="AC13" s="127">
        <v>6484.406379999999</v>
      </c>
      <c r="AD13" s="127">
        <v>6661.881010000001</v>
      </c>
      <c r="AE13" s="127">
        <v>6839.87309</v>
      </c>
      <c r="AF13" s="128">
        <v>6776.883570000001</v>
      </c>
      <c r="AG13" s="128">
        <v>6845.112190000001</v>
      </c>
      <c r="AH13" s="128">
        <v>7484.08025</v>
      </c>
      <c r="AI13" s="128">
        <v>8109.12579</v>
      </c>
      <c r="AJ13" s="128">
        <v>8136.66446</v>
      </c>
      <c r="AK13" s="128">
        <v>8152.52896</v>
      </c>
      <c r="AL13" s="128">
        <v>8299.60499</v>
      </c>
      <c r="AM13" s="128">
        <v>8772.6</v>
      </c>
    </row>
    <row r="14" spans="1:39" ht="12.75">
      <c r="A14" s="189"/>
      <c r="B14" s="195" t="s">
        <v>312</v>
      </c>
      <c r="C14" s="196">
        <v>1968</v>
      </c>
      <c r="D14" s="197" t="s">
        <v>223</v>
      </c>
      <c r="E14" s="197" t="s">
        <v>223</v>
      </c>
      <c r="F14" s="197" t="s">
        <v>223</v>
      </c>
      <c r="G14" s="196">
        <v>1143</v>
      </c>
      <c r="H14" s="196">
        <v>1159</v>
      </c>
      <c r="I14" s="196">
        <v>1270</v>
      </c>
      <c r="J14" s="196">
        <v>1354</v>
      </c>
      <c r="K14" s="196">
        <v>1522</v>
      </c>
      <c r="L14" s="196">
        <v>1804</v>
      </c>
      <c r="M14" s="196">
        <v>2110</v>
      </c>
      <c r="N14" s="196">
        <v>2284</v>
      </c>
      <c r="O14" s="196">
        <v>2134</v>
      </c>
      <c r="P14" s="196">
        <v>2164</v>
      </c>
      <c r="Q14" s="196">
        <v>2257</v>
      </c>
      <c r="R14" s="196">
        <v>2519</v>
      </c>
      <c r="S14" s="196">
        <v>2613</v>
      </c>
      <c r="T14" s="196">
        <v>2835</v>
      </c>
      <c r="U14" s="196">
        <v>3631</v>
      </c>
      <c r="V14" s="196">
        <v>4233</v>
      </c>
      <c r="W14" s="127">
        <v>4493.221510000001</v>
      </c>
      <c r="X14" s="127">
        <v>4201.163600000001</v>
      </c>
      <c r="Y14" s="127">
        <v>3290.97293</v>
      </c>
      <c r="Z14" s="127">
        <v>2713.9191199999996</v>
      </c>
      <c r="AA14" s="127">
        <v>2833.1930700000003</v>
      </c>
      <c r="AB14" s="127">
        <v>3584.78825</v>
      </c>
      <c r="AC14" s="127">
        <v>4334.38291</v>
      </c>
      <c r="AD14" s="127">
        <v>4670.01563</v>
      </c>
      <c r="AE14" s="127">
        <v>4622.37213</v>
      </c>
      <c r="AF14" s="128">
        <v>4133.8453500000005</v>
      </c>
      <c r="AG14" s="128">
        <v>4528.52523</v>
      </c>
      <c r="AH14" s="128">
        <v>5438.68286</v>
      </c>
      <c r="AI14" s="128">
        <v>5713.197649999999</v>
      </c>
      <c r="AJ14" s="128">
        <v>6245.15308</v>
      </c>
      <c r="AK14" s="128">
        <v>6933.511600000001</v>
      </c>
      <c r="AL14" s="128">
        <v>7532.21578</v>
      </c>
      <c r="AM14" s="128">
        <v>7851.4</v>
      </c>
    </row>
    <row r="15" spans="1:39" ht="12.75">
      <c r="A15" s="189"/>
      <c r="B15" s="195" t="s">
        <v>234</v>
      </c>
      <c r="C15" s="196">
        <v>1148</v>
      </c>
      <c r="D15" s="197" t="s">
        <v>223</v>
      </c>
      <c r="E15" s="197" t="s">
        <v>223</v>
      </c>
      <c r="F15" s="197" t="s">
        <v>223</v>
      </c>
      <c r="G15" s="196">
        <v>1561</v>
      </c>
      <c r="H15" s="196">
        <v>1642</v>
      </c>
      <c r="I15" s="196">
        <v>1771</v>
      </c>
      <c r="J15" s="196">
        <v>1963</v>
      </c>
      <c r="K15" s="196">
        <v>2160</v>
      </c>
      <c r="L15" s="196">
        <v>2485</v>
      </c>
      <c r="M15" s="196">
        <v>2579</v>
      </c>
      <c r="N15" s="196">
        <v>2228</v>
      </c>
      <c r="O15" s="196">
        <v>2325</v>
      </c>
      <c r="P15" s="196">
        <v>2380</v>
      </c>
      <c r="Q15" s="196">
        <v>2479</v>
      </c>
      <c r="R15" s="196">
        <v>2626</v>
      </c>
      <c r="S15" s="196">
        <v>2806</v>
      </c>
      <c r="T15" s="196">
        <v>2748</v>
      </c>
      <c r="U15" s="196">
        <v>2898</v>
      </c>
      <c r="V15" s="196">
        <v>3056</v>
      </c>
      <c r="W15" s="127">
        <v>3184.91588</v>
      </c>
      <c r="X15" s="127">
        <v>3219.2732200000005</v>
      </c>
      <c r="Y15" s="127">
        <v>3091.75288</v>
      </c>
      <c r="Z15" s="127">
        <v>2947.9569000000006</v>
      </c>
      <c r="AA15" s="127">
        <v>3028.4668699999997</v>
      </c>
      <c r="AB15" s="127">
        <v>3182.9265299999997</v>
      </c>
      <c r="AC15" s="127">
        <v>3330.7731200000003</v>
      </c>
      <c r="AD15" s="127">
        <v>3497.85694</v>
      </c>
      <c r="AE15" s="127">
        <v>3614.79579</v>
      </c>
      <c r="AF15" s="128">
        <v>3362.62231</v>
      </c>
      <c r="AG15" s="128">
        <v>3678.03389</v>
      </c>
      <c r="AH15" s="128">
        <v>4100.84912</v>
      </c>
      <c r="AI15" s="128">
        <v>4485.92685</v>
      </c>
      <c r="AJ15" s="128">
        <v>4685.704269999999</v>
      </c>
      <c r="AK15" s="128">
        <v>5061.91142</v>
      </c>
      <c r="AL15" s="128">
        <v>5438.70608</v>
      </c>
      <c r="AM15" s="128">
        <v>5916.5</v>
      </c>
    </row>
    <row r="16" spans="1:39" ht="12.75">
      <c r="A16" s="189"/>
      <c r="B16" s="195" t="s">
        <v>261</v>
      </c>
      <c r="C16" s="196">
        <v>475</v>
      </c>
      <c r="D16" s="197" t="s">
        <v>223</v>
      </c>
      <c r="E16" s="197" t="s">
        <v>223</v>
      </c>
      <c r="F16" s="197" t="s">
        <v>223</v>
      </c>
      <c r="G16" s="196">
        <v>687</v>
      </c>
      <c r="H16" s="196">
        <v>752</v>
      </c>
      <c r="I16" s="196">
        <v>975</v>
      </c>
      <c r="J16" s="196">
        <v>1023</v>
      </c>
      <c r="K16" s="196">
        <v>1052</v>
      </c>
      <c r="L16" s="196">
        <v>1163</v>
      </c>
      <c r="M16" s="196">
        <v>1084</v>
      </c>
      <c r="N16" s="196">
        <v>954</v>
      </c>
      <c r="O16" s="196">
        <v>987</v>
      </c>
      <c r="P16" s="196">
        <v>1052</v>
      </c>
      <c r="Q16" s="196">
        <v>1119</v>
      </c>
      <c r="R16" s="196">
        <v>1211</v>
      </c>
      <c r="S16" s="196">
        <v>1381</v>
      </c>
      <c r="T16" s="196">
        <v>1450</v>
      </c>
      <c r="U16" s="196">
        <v>1626</v>
      </c>
      <c r="V16" s="196">
        <v>1890</v>
      </c>
      <c r="W16" s="127">
        <v>1998.1605</v>
      </c>
      <c r="X16" s="127">
        <v>2042.96499</v>
      </c>
      <c r="Y16" s="127">
        <v>1927.7063300000002</v>
      </c>
      <c r="Z16" s="127">
        <v>1909.7214199999999</v>
      </c>
      <c r="AA16" s="127">
        <v>1947.9251299999999</v>
      </c>
      <c r="AB16" s="127">
        <v>2157.5708799999998</v>
      </c>
      <c r="AC16" s="127">
        <v>2442.88458</v>
      </c>
      <c r="AD16" s="127">
        <v>2634.8451800000003</v>
      </c>
      <c r="AE16" s="127">
        <v>2751.12615</v>
      </c>
      <c r="AF16" s="128">
        <v>2638.24629</v>
      </c>
      <c r="AG16" s="128">
        <v>3035.34833</v>
      </c>
      <c r="AH16" s="128">
        <v>3239.95266</v>
      </c>
      <c r="AI16" s="128">
        <v>3628.64567</v>
      </c>
      <c r="AJ16" s="128">
        <v>3918.10734</v>
      </c>
      <c r="AK16" s="128">
        <v>4249.12053</v>
      </c>
      <c r="AL16" s="128">
        <v>4494.54703</v>
      </c>
      <c r="AM16" s="128">
        <v>4889.4</v>
      </c>
    </row>
    <row r="17" spans="1:39" ht="12.75">
      <c r="A17" s="189"/>
      <c r="B17" s="195" t="s">
        <v>262</v>
      </c>
      <c r="C17" s="196"/>
      <c r="D17" s="197" t="s">
        <v>223</v>
      </c>
      <c r="E17" s="197" t="s">
        <v>223</v>
      </c>
      <c r="F17" s="197" t="s">
        <v>223</v>
      </c>
      <c r="G17" s="196"/>
      <c r="H17" s="196"/>
      <c r="I17" s="196"/>
      <c r="J17" s="196"/>
      <c r="K17" s="196"/>
      <c r="L17" s="196"/>
      <c r="M17" s="196"/>
      <c r="N17" s="196"/>
      <c r="O17" s="196"/>
      <c r="P17" s="196"/>
      <c r="Q17" s="196"/>
      <c r="R17" s="196"/>
      <c r="S17" s="196"/>
      <c r="T17" s="196"/>
      <c r="U17" s="196"/>
      <c r="V17" s="196"/>
      <c r="W17" s="127"/>
      <c r="X17" s="127"/>
      <c r="Y17" s="127"/>
      <c r="Z17" s="127"/>
      <c r="AA17" s="127">
        <v>1428.4276200000002</v>
      </c>
      <c r="AB17" s="127">
        <v>1850.59323</v>
      </c>
      <c r="AC17" s="127">
        <v>1889.93371</v>
      </c>
      <c r="AD17" s="127">
        <v>2155.27385</v>
      </c>
      <c r="AE17" s="127">
        <v>2484.866</v>
      </c>
      <c r="AF17" s="128">
        <v>2591.915</v>
      </c>
      <c r="AG17" s="128">
        <v>2931.1035</v>
      </c>
      <c r="AH17" s="128">
        <v>3677.236</v>
      </c>
      <c r="AI17" s="128">
        <v>3862.69641</v>
      </c>
      <c r="AJ17" s="128">
        <v>3952.0484100000003</v>
      </c>
      <c r="AK17" s="128">
        <v>4023.8492600000004</v>
      </c>
      <c r="AL17" s="128">
        <v>4329.268</v>
      </c>
      <c r="AM17" s="128">
        <v>3997.6</v>
      </c>
    </row>
    <row r="18" spans="1:39" ht="12.75">
      <c r="A18" s="189"/>
      <c r="B18" s="195" t="s">
        <v>240</v>
      </c>
      <c r="C18" s="196">
        <v>401</v>
      </c>
      <c r="D18" s="197" t="s">
        <v>223</v>
      </c>
      <c r="E18" s="197" t="s">
        <v>223</v>
      </c>
      <c r="F18" s="197" t="s">
        <v>223</v>
      </c>
      <c r="G18" s="196">
        <v>533</v>
      </c>
      <c r="H18" s="196">
        <v>540</v>
      </c>
      <c r="I18" s="196">
        <v>608</v>
      </c>
      <c r="J18" s="196">
        <v>756</v>
      </c>
      <c r="K18" s="196">
        <v>789</v>
      </c>
      <c r="L18" s="196">
        <v>909</v>
      </c>
      <c r="M18" s="196">
        <v>964</v>
      </c>
      <c r="N18" s="196">
        <v>978</v>
      </c>
      <c r="O18" s="196">
        <v>1087</v>
      </c>
      <c r="P18" s="196">
        <v>1147</v>
      </c>
      <c r="Q18" s="196">
        <v>1258</v>
      </c>
      <c r="R18" s="196">
        <v>1352</v>
      </c>
      <c r="S18" s="196">
        <v>1470</v>
      </c>
      <c r="T18" s="196">
        <v>1558</v>
      </c>
      <c r="U18" s="196">
        <v>1677</v>
      </c>
      <c r="V18" s="196">
        <v>1640</v>
      </c>
      <c r="W18" s="127">
        <v>1747.86081</v>
      </c>
      <c r="X18" s="127">
        <v>1707.38415</v>
      </c>
      <c r="Y18" s="127">
        <v>1724.7302000000002</v>
      </c>
      <c r="Z18" s="127">
        <v>1740.53523</v>
      </c>
      <c r="AA18" s="127">
        <v>1905.0078400000002</v>
      </c>
      <c r="AB18" s="127">
        <v>1859.4419200000002</v>
      </c>
      <c r="AC18" s="127">
        <v>1630.2360499999998</v>
      </c>
      <c r="AD18" s="127">
        <v>1849.4590600000001</v>
      </c>
      <c r="AE18" s="127">
        <v>1896.8155499999998</v>
      </c>
      <c r="AF18" s="128">
        <v>2013.1602799999998</v>
      </c>
      <c r="AG18" s="128">
        <v>2250.34144</v>
      </c>
      <c r="AH18" s="128">
        <v>2429.17396</v>
      </c>
      <c r="AI18" s="128">
        <v>2311.9027</v>
      </c>
      <c r="AJ18" s="128">
        <v>2284.1733900000004</v>
      </c>
      <c r="AK18" s="128">
        <v>2315.44689</v>
      </c>
      <c r="AL18" s="128">
        <v>2399</v>
      </c>
      <c r="AM18" s="128">
        <v>2427.2</v>
      </c>
    </row>
    <row r="19" spans="1:39" ht="12.75">
      <c r="A19" s="189"/>
      <c r="B19" s="195" t="s">
        <v>242</v>
      </c>
      <c r="C19" s="196">
        <v>1087</v>
      </c>
      <c r="D19" s="197" t="s">
        <v>223</v>
      </c>
      <c r="E19" s="197" t="s">
        <v>223</v>
      </c>
      <c r="F19" s="197" t="s">
        <v>223</v>
      </c>
      <c r="G19" s="196">
        <v>1139</v>
      </c>
      <c r="H19" s="196">
        <v>1201</v>
      </c>
      <c r="I19" s="196">
        <v>1108</v>
      </c>
      <c r="J19" s="196">
        <v>1358</v>
      </c>
      <c r="K19" s="196">
        <v>1306</v>
      </c>
      <c r="L19" s="196">
        <v>1382</v>
      </c>
      <c r="M19" s="196">
        <v>1349</v>
      </c>
      <c r="N19" s="196">
        <v>1484</v>
      </c>
      <c r="O19" s="196">
        <v>1528</v>
      </c>
      <c r="P19" s="196">
        <v>1505</v>
      </c>
      <c r="Q19" s="196">
        <v>1607</v>
      </c>
      <c r="R19" s="196">
        <v>1708</v>
      </c>
      <c r="S19" s="196">
        <v>1848</v>
      </c>
      <c r="T19" s="196">
        <v>1933</v>
      </c>
      <c r="U19" s="196">
        <v>2000</v>
      </c>
      <c r="V19" s="196">
        <v>2072</v>
      </c>
      <c r="W19" s="127">
        <v>2163.72491</v>
      </c>
      <c r="X19" s="127">
        <v>2024.9470000000001</v>
      </c>
      <c r="Y19" s="127">
        <v>1905.0245</v>
      </c>
      <c r="Z19" s="127">
        <v>1836.37326</v>
      </c>
      <c r="AA19" s="127">
        <v>1915.81843</v>
      </c>
      <c r="AB19" s="127">
        <v>1889.50666</v>
      </c>
      <c r="AC19" s="127">
        <v>1924.25066</v>
      </c>
      <c r="AD19" s="127">
        <v>2036.89546</v>
      </c>
      <c r="AE19" s="127">
        <v>2072.62275</v>
      </c>
      <c r="AF19" s="128">
        <v>1873.5391300000001</v>
      </c>
      <c r="AG19" s="128">
        <v>1974.89497</v>
      </c>
      <c r="AH19" s="128">
        <v>2093.1718800000003</v>
      </c>
      <c r="AI19" s="128">
        <v>2059.0997100000004</v>
      </c>
      <c r="AJ19" s="128">
        <v>2101.5385699999997</v>
      </c>
      <c r="AK19" s="128">
        <v>2102.60263</v>
      </c>
      <c r="AL19" s="128">
        <v>2225.5</v>
      </c>
      <c r="AM19" s="128">
        <v>2387.7</v>
      </c>
    </row>
    <row r="20" spans="1:39" ht="12.75">
      <c r="A20" s="189"/>
      <c r="B20" s="195" t="s">
        <v>243</v>
      </c>
      <c r="C20" s="196">
        <v>643</v>
      </c>
      <c r="D20" s="197" t="s">
        <v>223</v>
      </c>
      <c r="E20" s="197" t="s">
        <v>223</v>
      </c>
      <c r="F20" s="197" t="s">
        <v>223</v>
      </c>
      <c r="G20" s="196">
        <v>880</v>
      </c>
      <c r="H20" s="196">
        <v>884</v>
      </c>
      <c r="I20" s="196">
        <v>973</v>
      </c>
      <c r="J20" s="196">
        <v>1207</v>
      </c>
      <c r="K20" s="196">
        <v>1210</v>
      </c>
      <c r="L20" s="196">
        <v>1495</v>
      </c>
      <c r="M20" s="196">
        <v>1285</v>
      </c>
      <c r="N20" s="196">
        <v>1370</v>
      </c>
      <c r="O20" s="196">
        <v>1443</v>
      </c>
      <c r="P20" s="196">
        <v>1505</v>
      </c>
      <c r="Q20" s="196">
        <v>1547</v>
      </c>
      <c r="R20" s="196">
        <v>1575</v>
      </c>
      <c r="S20" s="196">
        <v>1666</v>
      </c>
      <c r="T20" s="196">
        <v>1714</v>
      </c>
      <c r="U20" s="196">
        <v>1756</v>
      </c>
      <c r="V20" s="196">
        <v>1836</v>
      </c>
      <c r="W20" s="127">
        <v>1810.74875</v>
      </c>
      <c r="X20" s="127">
        <v>1706.72444</v>
      </c>
      <c r="Y20" s="127">
        <v>1604.52341</v>
      </c>
      <c r="Z20" s="127">
        <v>1601.33511</v>
      </c>
      <c r="AA20" s="127">
        <v>1656.09958</v>
      </c>
      <c r="AB20" s="127">
        <v>1668.04597</v>
      </c>
      <c r="AC20" s="127">
        <v>1697.12668</v>
      </c>
      <c r="AD20" s="127">
        <v>1763.2658399999998</v>
      </c>
      <c r="AE20" s="127">
        <v>1721.2592</v>
      </c>
      <c r="AF20" s="128">
        <v>1633.69679</v>
      </c>
      <c r="AG20" s="128">
        <v>1690.0232999999998</v>
      </c>
      <c r="AH20" s="128">
        <v>1752.6068699999998</v>
      </c>
      <c r="AI20" s="128">
        <v>1688.04404</v>
      </c>
      <c r="AJ20" s="128">
        <v>1744.14191</v>
      </c>
      <c r="AK20" s="128">
        <v>1749.43553</v>
      </c>
      <c r="AL20" s="128">
        <v>1827.1</v>
      </c>
      <c r="AM20" s="128">
        <v>1989.9</v>
      </c>
    </row>
    <row r="21" spans="1:39" ht="12.75">
      <c r="A21" s="189"/>
      <c r="B21" s="195" t="s">
        <v>235</v>
      </c>
      <c r="C21" s="196">
        <v>387</v>
      </c>
      <c r="D21" s="197" t="s">
        <v>223</v>
      </c>
      <c r="E21" s="197" t="s">
        <v>223</v>
      </c>
      <c r="F21" s="197" t="s">
        <v>223</v>
      </c>
      <c r="G21" s="196">
        <v>648</v>
      </c>
      <c r="H21" s="196">
        <v>708</v>
      </c>
      <c r="I21" s="196">
        <v>769</v>
      </c>
      <c r="J21" s="196">
        <v>896</v>
      </c>
      <c r="K21" s="196">
        <v>970</v>
      </c>
      <c r="L21" s="196">
        <v>1134</v>
      </c>
      <c r="M21" s="196">
        <v>1182</v>
      </c>
      <c r="N21" s="196">
        <v>1169</v>
      </c>
      <c r="O21" s="196">
        <v>1246</v>
      </c>
      <c r="P21" s="196">
        <v>1258</v>
      </c>
      <c r="Q21" s="196">
        <v>1297</v>
      </c>
      <c r="R21" s="196">
        <v>1329</v>
      </c>
      <c r="S21" s="196">
        <v>1572</v>
      </c>
      <c r="T21" s="196">
        <v>1548</v>
      </c>
      <c r="U21" s="196">
        <v>1649</v>
      </c>
      <c r="V21" s="196">
        <v>1737</v>
      </c>
      <c r="W21" s="127">
        <v>1797.70028</v>
      </c>
      <c r="X21" s="127">
        <v>1611.82918</v>
      </c>
      <c r="Y21" s="127">
        <v>1633.9500600000001</v>
      </c>
      <c r="Z21" s="127">
        <v>1624.52725</v>
      </c>
      <c r="AA21" s="127">
        <v>1372.40165</v>
      </c>
      <c r="AB21" s="127">
        <v>1362.37546</v>
      </c>
      <c r="AC21" s="127">
        <v>1383.5821300000002</v>
      </c>
      <c r="AD21" s="127">
        <v>1342.21144</v>
      </c>
      <c r="AE21" s="127">
        <v>1306.8485399999997</v>
      </c>
      <c r="AF21" s="128">
        <v>1266.7782799999998</v>
      </c>
      <c r="AG21" s="128">
        <v>1244.4742800000001</v>
      </c>
      <c r="AH21" s="128">
        <v>1381.1154199999999</v>
      </c>
      <c r="AI21" s="128">
        <v>1362.38371</v>
      </c>
      <c r="AJ21" s="128">
        <v>1490.0388300000002</v>
      </c>
      <c r="AK21" s="128">
        <v>1504.1206600000003</v>
      </c>
      <c r="AL21" s="128">
        <v>1574.52615</v>
      </c>
      <c r="AM21" s="128">
        <v>1739.3</v>
      </c>
    </row>
    <row r="22" spans="1:39" ht="12.75">
      <c r="A22" s="189"/>
      <c r="B22" s="195" t="s">
        <v>265</v>
      </c>
      <c r="C22" s="196">
        <v>421</v>
      </c>
      <c r="D22" s="197" t="s">
        <v>223</v>
      </c>
      <c r="E22" s="197" t="s">
        <v>223</v>
      </c>
      <c r="F22" s="197" t="s">
        <v>223</v>
      </c>
      <c r="G22" s="196">
        <v>486</v>
      </c>
      <c r="H22" s="196">
        <v>468</v>
      </c>
      <c r="I22" s="196">
        <v>602</v>
      </c>
      <c r="J22" s="196">
        <v>632</v>
      </c>
      <c r="K22" s="196">
        <v>629</v>
      </c>
      <c r="L22" s="196">
        <v>786</v>
      </c>
      <c r="M22" s="196">
        <v>837</v>
      </c>
      <c r="N22" s="196">
        <v>782</v>
      </c>
      <c r="O22" s="196">
        <v>819</v>
      </c>
      <c r="P22" s="196">
        <v>834</v>
      </c>
      <c r="Q22" s="196">
        <v>802</v>
      </c>
      <c r="R22" s="196">
        <v>786</v>
      </c>
      <c r="S22" s="196">
        <v>858</v>
      </c>
      <c r="T22" s="196">
        <v>833</v>
      </c>
      <c r="U22" s="196">
        <v>862</v>
      </c>
      <c r="V22" s="196">
        <v>979</v>
      </c>
      <c r="W22" s="127">
        <v>1005</v>
      </c>
      <c r="X22" s="127">
        <v>972</v>
      </c>
      <c r="Y22" s="127">
        <v>920</v>
      </c>
      <c r="Z22" s="127">
        <v>874</v>
      </c>
      <c r="AA22" s="127">
        <v>838</v>
      </c>
      <c r="AB22" s="127">
        <v>841</v>
      </c>
      <c r="AC22" s="127">
        <v>927</v>
      </c>
      <c r="AD22" s="127">
        <v>1039.61065</v>
      </c>
      <c r="AE22" s="127">
        <v>1008.75134</v>
      </c>
      <c r="AF22" s="128">
        <v>1134.7550800000001</v>
      </c>
      <c r="AG22" s="128">
        <v>1150.1740900000002</v>
      </c>
      <c r="AH22" s="128">
        <v>1144.1022600000001</v>
      </c>
      <c r="AI22" s="128">
        <v>1367.38811</v>
      </c>
      <c r="AJ22" s="128">
        <v>1646.6267</v>
      </c>
      <c r="AK22" s="128">
        <v>1593.51074</v>
      </c>
      <c r="AL22" s="128">
        <v>1528.11021</v>
      </c>
      <c r="AM22" s="128">
        <v>1780.3</v>
      </c>
    </row>
    <row r="23" spans="1:39" ht="12.75">
      <c r="A23" s="189"/>
      <c r="B23" s="195" t="s">
        <v>264</v>
      </c>
      <c r="C23" s="196">
        <v>648</v>
      </c>
      <c r="D23" s="197" t="s">
        <v>223</v>
      </c>
      <c r="E23" s="197" t="s">
        <v>223</v>
      </c>
      <c r="F23" s="197" t="s">
        <v>223</v>
      </c>
      <c r="G23" s="196">
        <v>672</v>
      </c>
      <c r="H23" s="196">
        <v>658</v>
      </c>
      <c r="I23" s="196">
        <v>742</v>
      </c>
      <c r="J23" s="196">
        <v>794</v>
      </c>
      <c r="K23" s="196">
        <v>753</v>
      </c>
      <c r="L23" s="196">
        <v>807</v>
      </c>
      <c r="M23" s="196">
        <v>885</v>
      </c>
      <c r="N23" s="196">
        <v>870</v>
      </c>
      <c r="O23" s="196">
        <v>908</v>
      </c>
      <c r="P23" s="196">
        <v>906</v>
      </c>
      <c r="Q23" s="196">
        <v>931</v>
      </c>
      <c r="R23" s="196">
        <v>887</v>
      </c>
      <c r="S23" s="196">
        <v>900</v>
      </c>
      <c r="T23" s="196">
        <v>907</v>
      </c>
      <c r="U23" s="196">
        <v>980</v>
      </c>
      <c r="V23" s="196">
        <v>1109</v>
      </c>
      <c r="W23" s="127">
        <v>1136.16935</v>
      </c>
      <c r="X23" s="127">
        <v>1172.92252</v>
      </c>
      <c r="Y23" s="127">
        <v>1132.25525</v>
      </c>
      <c r="Z23" s="127">
        <v>1131.8993</v>
      </c>
      <c r="AA23" s="127">
        <v>1042</v>
      </c>
      <c r="AB23" s="127">
        <v>1045</v>
      </c>
      <c r="AC23" s="127">
        <v>1048</v>
      </c>
      <c r="AD23" s="127">
        <v>1078.37844</v>
      </c>
      <c r="AE23" s="127">
        <v>1120.80058</v>
      </c>
      <c r="AF23" s="128">
        <v>1139.31877</v>
      </c>
      <c r="AG23" s="128">
        <v>1168.89702</v>
      </c>
      <c r="AH23" s="128">
        <v>1231.80325</v>
      </c>
      <c r="AI23" s="128">
        <v>1274.49241</v>
      </c>
      <c r="AJ23" s="128">
        <v>1401.49002</v>
      </c>
      <c r="AK23" s="128">
        <v>1422.48047</v>
      </c>
      <c r="AL23" s="128">
        <v>1434.73849</v>
      </c>
      <c r="AM23" s="128">
        <v>1484.6</v>
      </c>
    </row>
    <row r="24" spans="1:39" ht="12.75">
      <c r="A24" s="189"/>
      <c r="B24" s="195" t="s">
        <v>241</v>
      </c>
      <c r="C24" s="196">
        <v>734</v>
      </c>
      <c r="D24" s="197" t="s">
        <v>223</v>
      </c>
      <c r="E24" s="197" t="s">
        <v>223</v>
      </c>
      <c r="F24" s="197" t="s">
        <v>223</v>
      </c>
      <c r="G24" s="196">
        <v>684</v>
      </c>
      <c r="H24" s="196">
        <v>732</v>
      </c>
      <c r="I24" s="196">
        <v>816</v>
      </c>
      <c r="J24" s="196">
        <v>955</v>
      </c>
      <c r="K24" s="196">
        <v>844</v>
      </c>
      <c r="L24" s="196">
        <v>934</v>
      </c>
      <c r="M24" s="196">
        <v>861</v>
      </c>
      <c r="N24" s="196">
        <v>838</v>
      </c>
      <c r="O24" s="196">
        <v>869</v>
      </c>
      <c r="P24" s="196">
        <v>953</v>
      </c>
      <c r="Q24" s="196">
        <v>1036</v>
      </c>
      <c r="R24" s="196">
        <v>1084</v>
      </c>
      <c r="S24" s="196">
        <v>1077</v>
      </c>
      <c r="T24" s="196">
        <v>1181</v>
      </c>
      <c r="U24" s="196">
        <v>1324</v>
      </c>
      <c r="V24" s="196">
        <v>1459</v>
      </c>
      <c r="W24" s="127">
        <v>1664.9349100000002</v>
      </c>
      <c r="X24" s="127">
        <v>1594.20063</v>
      </c>
      <c r="Y24" s="127">
        <v>1494.62912</v>
      </c>
      <c r="Z24" s="127">
        <v>1563.9581599999997</v>
      </c>
      <c r="AA24" s="127">
        <v>1555.0856</v>
      </c>
      <c r="AB24" s="127">
        <v>1617.14552</v>
      </c>
      <c r="AC24" s="127">
        <v>1724.0538500000002</v>
      </c>
      <c r="AD24" s="127">
        <v>1675.4010899999998</v>
      </c>
      <c r="AE24" s="127">
        <v>1529.1327999999999</v>
      </c>
      <c r="AF24" s="128">
        <v>1336.5799</v>
      </c>
      <c r="AG24" s="128">
        <v>1306.95054</v>
      </c>
      <c r="AH24" s="128">
        <v>1283.47093</v>
      </c>
      <c r="AI24" s="128">
        <v>1263.4698600000002</v>
      </c>
      <c r="AJ24" s="128">
        <v>1256.69731</v>
      </c>
      <c r="AK24" s="128">
        <v>1291.62321</v>
      </c>
      <c r="AL24" s="128">
        <v>1326.7</v>
      </c>
      <c r="AM24" s="128">
        <v>1356.6</v>
      </c>
    </row>
    <row r="25" spans="1:39" ht="12.75">
      <c r="A25" s="189"/>
      <c r="B25" s="195" t="s">
        <v>266</v>
      </c>
      <c r="C25" s="196">
        <v>633</v>
      </c>
      <c r="D25" s="197" t="s">
        <v>223</v>
      </c>
      <c r="E25" s="197" t="s">
        <v>223</v>
      </c>
      <c r="F25" s="197" t="s">
        <v>223</v>
      </c>
      <c r="G25" s="196">
        <v>636</v>
      </c>
      <c r="H25" s="196">
        <v>637</v>
      </c>
      <c r="I25" s="196">
        <v>671</v>
      </c>
      <c r="J25" s="196">
        <v>716</v>
      </c>
      <c r="K25" s="196">
        <v>757</v>
      </c>
      <c r="L25" s="196">
        <v>720</v>
      </c>
      <c r="M25" s="196">
        <v>783</v>
      </c>
      <c r="N25" s="196">
        <v>723</v>
      </c>
      <c r="O25" s="196">
        <v>790</v>
      </c>
      <c r="P25" s="196">
        <v>780</v>
      </c>
      <c r="Q25" s="196">
        <v>797</v>
      </c>
      <c r="R25" s="196">
        <v>776</v>
      </c>
      <c r="S25" s="196">
        <v>775</v>
      </c>
      <c r="T25" s="196">
        <v>816</v>
      </c>
      <c r="U25" s="196">
        <v>854</v>
      </c>
      <c r="V25" s="196">
        <v>878</v>
      </c>
      <c r="W25" s="127">
        <v>906</v>
      </c>
      <c r="X25" s="127">
        <v>949</v>
      </c>
      <c r="Y25" s="127">
        <v>907</v>
      </c>
      <c r="Z25" s="127">
        <v>917</v>
      </c>
      <c r="AA25" s="127">
        <v>907</v>
      </c>
      <c r="AB25" s="127">
        <v>901</v>
      </c>
      <c r="AC25" s="127">
        <v>896</v>
      </c>
      <c r="AD25" s="127">
        <v>925</v>
      </c>
      <c r="AE25" s="127">
        <v>997</v>
      </c>
      <c r="AF25" s="128">
        <v>1073.06843</v>
      </c>
      <c r="AG25" s="128">
        <v>1076.13776</v>
      </c>
      <c r="AH25" s="128">
        <v>1097.4956800000002</v>
      </c>
      <c r="AI25" s="128">
        <v>1073.36018</v>
      </c>
      <c r="AJ25" s="128">
        <v>1193.01514</v>
      </c>
      <c r="AK25" s="128">
        <v>1239.4605700000002</v>
      </c>
      <c r="AL25" s="128">
        <v>1265.42187</v>
      </c>
      <c r="AM25" s="128">
        <v>1367</v>
      </c>
    </row>
    <row r="26" spans="1:39" ht="12.75">
      <c r="A26" s="189"/>
      <c r="B26" s="195" t="s">
        <v>263</v>
      </c>
      <c r="C26" s="196">
        <v>552</v>
      </c>
      <c r="D26" s="197" t="s">
        <v>223</v>
      </c>
      <c r="E26" s="197" t="s">
        <v>223</v>
      </c>
      <c r="F26" s="197" t="s">
        <v>223</v>
      </c>
      <c r="G26" s="196">
        <v>842</v>
      </c>
      <c r="H26" s="196">
        <v>910</v>
      </c>
      <c r="I26" s="196">
        <v>1013</v>
      </c>
      <c r="J26" s="196">
        <v>1257</v>
      </c>
      <c r="K26" s="196">
        <v>1294</v>
      </c>
      <c r="L26" s="196">
        <v>1473</v>
      </c>
      <c r="M26" s="196">
        <v>1592</v>
      </c>
      <c r="N26" s="196">
        <v>1434</v>
      </c>
      <c r="O26" s="196">
        <v>1634</v>
      </c>
      <c r="P26" s="196">
        <v>1697</v>
      </c>
      <c r="Q26" s="196">
        <v>1777</v>
      </c>
      <c r="R26" s="196">
        <v>1879</v>
      </c>
      <c r="S26" s="196">
        <v>2133</v>
      </c>
      <c r="T26" s="196">
        <v>2164</v>
      </c>
      <c r="U26" s="196">
        <v>2183</v>
      </c>
      <c r="V26" s="196">
        <v>2281</v>
      </c>
      <c r="W26" s="127">
        <v>2045.0787500000001</v>
      </c>
      <c r="X26" s="127">
        <v>2130.90909</v>
      </c>
      <c r="Y26" s="127">
        <v>2038.65669</v>
      </c>
      <c r="Z26" s="127">
        <v>2075.1605</v>
      </c>
      <c r="AA26" s="127">
        <v>1958.7635</v>
      </c>
      <c r="AB26" s="127">
        <v>1958.48572</v>
      </c>
      <c r="AC26" s="127">
        <v>2035.64102</v>
      </c>
      <c r="AD26" s="127">
        <v>1738.0975700000001</v>
      </c>
      <c r="AE26" s="127">
        <v>1325.1483500000002</v>
      </c>
      <c r="AF26" s="128">
        <v>1105.54722</v>
      </c>
      <c r="AG26" s="128">
        <v>1064.60772</v>
      </c>
      <c r="AH26" s="128">
        <v>1085.4758000000002</v>
      </c>
      <c r="AI26" s="128">
        <v>1170.1303799999998</v>
      </c>
      <c r="AJ26" s="128">
        <v>1183.8790599999998</v>
      </c>
      <c r="AK26" s="128">
        <v>1164.53283</v>
      </c>
      <c r="AL26" s="128">
        <v>1186.63716</v>
      </c>
      <c r="AM26" s="128">
        <v>1059.6</v>
      </c>
    </row>
    <row r="27" spans="1:39" ht="12.75">
      <c r="A27" s="189"/>
      <c r="B27" s="195" t="s">
        <v>291</v>
      </c>
      <c r="C27" s="196">
        <v>191</v>
      </c>
      <c r="D27" s="197" t="s">
        <v>223</v>
      </c>
      <c r="E27" s="197" t="s">
        <v>223</v>
      </c>
      <c r="F27" s="197" t="s">
        <v>223</v>
      </c>
      <c r="G27" s="196">
        <v>288</v>
      </c>
      <c r="H27" s="196">
        <v>304</v>
      </c>
      <c r="I27" s="196">
        <v>349</v>
      </c>
      <c r="J27" s="196">
        <v>413</v>
      </c>
      <c r="K27" s="196">
        <v>440</v>
      </c>
      <c r="L27" s="196">
        <v>514</v>
      </c>
      <c r="M27" s="196">
        <v>561</v>
      </c>
      <c r="N27" s="196">
        <v>533</v>
      </c>
      <c r="O27" s="196">
        <v>542</v>
      </c>
      <c r="P27" s="196">
        <v>536</v>
      </c>
      <c r="Q27" s="196">
        <v>544</v>
      </c>
      <c r="R27" s="196">
        <v>540</v>
      </c>
      <c r="S27" s="196">
        <v>562</v>
      </c>
      <c r="T27" s="196">
        <v>606</v>
      </c>
      <c r="U27" s="196">
        <v>676</v>
      </c>
      <c r="V27" s="196">
        <v>761</v>
      </c>
      <c r="W27" s="127">
        <v>782</v>
      </c>
      <c r="X27" s="127">
        <v>794</v>
      </c>
      <c r="Y27" s="127">
        <v>781</v>
      </c>
      <c r="Z27" s="127">
        <v>804</v>
      </c>
      <c r="AA27" s="127">
        <v>787</v>
      </c>
      <c r="AB27" s="127">
        <v>817</v>
      </c>
      <c r="AC27" s="127">
        <v>865</v>
      </c>
      <c r="AD27" s="127">
        <v>925</v>
      </c>
      <c r="AE27" s="127">
        <v>1023.669</v>
      </c>
      <c r="AF27" s="128">
        <v>999</v>
      </c>
      <c r="AG27" s="128">
        <v>989</v>
      </c>
      <c r="AH27" s="128">
        <v>1023.669</v>
      </c>
      <c r="AI27" s="128">
        <v>1083.7260800000001</v>
      </c>
      <c r="AJ27" s="128">
        <v>1097.39547</v>
      </c>
      <c r="AK27" s="128">
        <v>1063.7473</v>
      </c>
      <c r="AL27" s="128">
        <v>1039.92508</v>
      </c>
      <c r="AM27" s="128">
        <v>1135.1</v>
      </c>
    </row>
    <row r="28" spans="1:39" ht="12.75">
      <c r="A28" s="189"/>
      <c r="B28" s="195" t="s">
        <v>313</v>
      </c>
      <c r="C28" s="196">
        <v>190</v>
      </c>
      <c r="D28" s="197" t="s">
        <v>223</v>
      </c>
      <c r="E28" s="197" t="s">
        <v>223</v>
      </c>
      <c r="F28" s="197" t="s">
        <v>223</v>
      </c>
      <c r="G28" s="196">
        <v>318</v>
      </c>
      <c r="H28" s="196">
        <v>332</v>
      </c>
      <c r="I28" s="196">
        <v>371</v>
      </c>
      <c r="J28" s="196">
        <v>468</v>
      </c>
      <c r="K28" s="196">
        <v>479</v>
      </c>
      <c r="L28" s="196">
        <v>537</v>
      </c>
      <c r="M28" s="196">
        <v>533</v>
      </c>
      <c r="N28" s="196">
        <v>492</v>
      </c>
      <c r="O28" s="196">
        <v>518</v>
      </c>
      <c r="P28" s="196">
        <v>517</v>
      </c>
      <c r="Q28" s="196">
        <v>546</v>
      </c>
      <c r="R28" s="196">
        <v>551</v>
      </c>
      <c r="S28" s="196">
        <v>619</v>
      </c>
      <c r="T28" s="196">
        <v>629</v>
      </c>
      <c r="U28" s="196">
        <v>707</v>
      </c>
      <c r="V28" s="196">
        <v>729</v>
      </c>
      <c r="W28" s="127">
        <v>759</v>
      </c>
      <c r="X28" s="127">
        <v>735</v>
      </c>
      <c r="Y28" s="127">
        <v>750</v>
      </c>
      <c r="Z28" s="127">
        <v>710</v>
      </c>
      <c r="AA28" s="127">
        <v>694</v>
      </c>
      <c r="AB28" s="127">
        <v>773</v>
      </c>
      <c r="AC28" s="127">
        <v>812</v>
      </c>
      <c r="AD28" s="127">
        <v>857</v>
      </c>
      <c r="AE28" s="127">
        <v>875</v>
      </c>
      <c r="AF28" s="128">
        <v>881</v>
      </c>
      <c r="AG28" s="128">
        <v>901</v>
      </c>
      <c r="AH28" s="128">
        <v>983</v>
      </c>
      <c r="AI28" s="128">
        <v>1061.9394200000002</v>
      </c>
      <c r="AJ28" s="128">
        <v>995</v>
      </c>
      <c r="AK28" s="128">
        <v>991</v>
      </c>
      <c r="AL28" s="128">
        <v>1000.9</v>
      </c>
      <c r="AM28" s="128">
        <v>1022</v>
      </c>
    </row>
    <row r="29" spans="1:39" ht="12.75">
      <c r="A29" s="189"/>
      <c r="B29" s="195" t="s">
        <v>295</v>
      </c>
      <c r="C29" s="196">
        <v>200</v>
      </c>
      <c r="D29" s="197" t="s">
        <v>223</v>
      </c>
      <c r="E29" s="197" t="s">
        <v>223</v>
      </c>
      <c r="F29" s="197" t="s">
        <v>223</v>
      </c>
      <c r="G29" s="196">
        <v>357</v>
      </c>
      <c r="H29" s="196">
        <v>369</v>
      </c>
      <c r="I29" s="196">
        <v>408</v>
      </c>
      <c r="J29" s="196">
        <v>433</v>
      </c>
      <c r="K29" s="196">
        <v>486</v>
      </c>
      <c r="L29" s="196">
        <v>534</v>
      </c>
      <c r="M29" s="196">
        <v>553</v>
      </c>
      <c r="N29" s="196">
        <v>563</v>
      </c>
      <c r="O29" s="196">
        <v>561</v>
      </c>
      <c r="P29" s="196">
        <v>555</v>
      </c>
      <c r="Q29" s="196">
        <v>557</v>
      </c>
      <c r="R29" s="196">
        <v>537</v>
      </c>
      <c r="S29" s="196">
        <v>560</v>
      </c>
      <c r="T29" s="196">
        <v>582</v>
      </c>
      <c r="U29" s="196">
        <v>615</v>
      </c>
      <c r="V29" s="196">
        <v>627</v>
      </c>
      <c r="W29" s="127">
        <v>624</v>
      </c>
      <c r="X29" s="127">
        <v>614</v>
      </c>
      <c r="Y29" s="127">
        <v>600</v>
      </c>
      <c r="Z29" s="127">
        <v>698</v>
      </c>
      <c r="AA29" s="127">
        <v>737</v>
      </c>
      <c r="AB29" s="127">
        <v>748</v>
      </c>
      <c r="AC29" s="127">
        <v>781</v>
      </c>
      <c r="AD29" s="127">
        <v>790</v>
      </c>
      <c r="AE29" s="127">
        <v>841</v>
      </c>
      <c r="AF29" s="128">
        <v>705</v>
      </c>
      <c r="AG29" s="128">
        <v>690</v>
      </c>
      <c r="AH29" s="128">
        <v>657</v>
      </c>
      <c r="AI29" s="128">
        <v>626</v>
      </c>
      <c r="AJ29" s="128">
        <v>669</v>
      </c>
      <c r="AK29" s="128">
        <v>624</v>
      </c>
      <c r="AL29" s="128">
        <v>634.4</v>
      </c>
      <c r="AM29" s="128">
        <v>609.6</v>
      </c>
    </row>
    <row r="30" spans="1:39" ht="12.75">
      <c r="A30" s="189"/>
      <c r="B30" s="195" t="s">
        <v>244</v>
      </c>
      <c r="C30" s="196">
        <v>311</v>
      </c>
      <c r="D30" s="197" t="s">
        <v>223</v>
      </c>
      <c r="E30" s="197" t="s">
        <v>223</v>
      </c>
      <c r="F30" s="197" t="s">
        <v>223</v>
      </c>
      <c r="G30" s="196">
        <v>306</v>
      </c>
      <c r="H30" s="196">
        <v>254</v>
      </c>
      <c r="I30" s="196">
        <v>286</v>
      </c>
      <c r="J30" s="196">
        <v>325</v>
      </c>
      <c r="K30" s="196">
        <v>305</v>
      </c>
      <c r="L30" s="196">
        <v>349</v>
      </c>
      <c r="M30" s="196">
        <v>368</v>
      </c>
      <c r="N30" s="196">
        <v>341</v>
      </c>
      <c r="O30" s="196">
        <v>337</v>
      </c>
      <c r="P30" s="196">
        <v>346</v>
      </c>
      <c r="Q30" s="196">
        <v>363</v>
      </c>
      <c r="R30" s="196">
        <v>361</v>
      </c>
      <c r="S30" s="196">
        <v>366</v>
      </c>
      <c r="T30" s="196">
        <v>397</v>
      </c>
      <c r="U30" s="196">
        <v>408</v>
      </c>
      <c r="V30" s="196">
        <v>400</v>
      </c>
      <c r="W30" s="127">
        <v>419.18986</v>
      </c>
      <c r="X30" s="127">
        <v>404.26661000000007</v>
      </c>
      <c r="Y30" s="127">
        <v>411.02493</v>
      </c>
      <c r="Z30" s="127">
        <v>425.99063</v>
      </c>
      <c r="AA30" s="127">
        <v>447.53252000000003</v>
      </c>
      <c r="AB30" s="127">
        <v>473.98784000000006</v>
      </c>
      <c r="AC30" s="127">
        <v>479.84393</v>
      </c>
      <c r="AD30" s="127">
        <v>506.36079</v>
      </c>
      <c r="AE30" s="127">
        <v>503.20077000000003</v>
      </c>
      <c r="AF30" s="128">
        <v>510.53587</v>
      </c>
      <c r="AG30" s="128">
        <v>547.3618</v>
      </c>
      <c r="AH30" s="128">
        <v>562.2289499999999</v>
      </c>
      <c r="AI30" s="128">
        <v>551.0239</v>
      </c>
      <c r="AJ30" s="128">
        <v>534.58611</v>
      </c>
      <c r="AK30" s="128">
        <v>535.84189</v>
      </c>
      <c r="AL30" s="128">
        <v>553.9</v>
      </c>
      <c r="AM30" s="128">
        <v>567.2</v>
      </c>
    </row>
    <row r="31" spans="1:39" ht="12.75">
      <c r="A31" s="189"/>
      <c r="B31" s="195" t="s">
        <v>306</v>
      </c>
      <c r="C31" s="196">
        <v>201</v>
      </c>
      <c r="D31" s="197" t="s">
        <v>223</v>
      </c>
      <c r="E31" s="197" t="s">
        <v>223</v>
      </c>
      <c r="F31" s="197" t="s">
        <v>223</v>
      </c>
      <c r="G31" s="196">
        <v>402</v>
      </c>
      <c r="H31" s="196">
        <v>407</v>
      </c>
      <c r="I31" s="196">
        <v>474</v>
      </c>
      <c r="J31" s="196">
        <v>552</v>
      </c>
      <c r="K31" s="196">
        <v>593</v>
      </c>
      <c r="L31" s="196">
        <v>667</v>
      </c>
      <c r="M31" s="196">
        <v>721</v>
      </c>
      <c r="N31" s="196">
        <v>688</v>
      </c>
      <c r="O31" s="196">
        <v>726</v>
      </c>
      <c r="P31" s="196">
        <v>749</v>
      </c>
      <c r="Q31" s="196">
        <v>749</v>
      </c>
      <c r="R31" s="196">
        <v>695</v>
      </c>
      <c r="S31" s="196">
        <v>789</v>
      </c>
      <c r="T31" s="196">
        <v>640</v>
      </c>
      <c r="U31" s="196">
        <v>710</v>
      </c>
      <c r="V31" s="196">
        <v>738</v>
      </c>
      <c r="W31" s="127">
        <v>707</v>
      </c>
      <c r="X31" s="127">
        <v>554</v>
      </c>
      <c r="Y31" s="127">
        <v>738</v>
      </c>
      <c r="Z31" s="127">
        <v>551</v>
      </c>
      <c r="AA31" s="127">
        <v>525</v>
      </c>
      <c r="AB31" s="127">
        <v>534</v>
      </c>
      <c r="AC31" s="127">
        <v>636</v>
      </c>
      <c r="AD31" s="127">
        <v>641</v>
      </c>
      <c r="AE31" s="127">
        <v>627</v>
      </c>
      <c r="AF31" s="128">
        <v>573</v>
      </c>
      <c r="AG31" s="128">
        <v>499</v>
      </c>
      <c r="AH31" s="128">
        <v>574</v>
      </c>
      <c r="AI31" s="128">
        <v>575</v>
      </c>
      <c r="AJ31" s="128">
        <v>578</v>
      </c>
      <c r="AK31" s="128">
        <v>548</v>
      </c>
      <c r="AL31" s="128">
        <v>508.1</v>
      </c>
      <c r="AM31" s="128">
        <v>498</v>
      </c>
    </row>
    <row r="32" spans="1:39" ht="12.75">
      <c r="A32" s="189"/>
      <c r="B32" s="195" t="s">
        <v>314</v>
      </c>
      <c r="C32" s="196">
        <v>134</v>
      </c>
      <c r="D32" s="197" t="s">
        <v>223</v>
      </c>
      <c r="E32" s="197" t="s">
        <v>223</v>
      </c>
      <c r="F32" s="197" t="s">
        <v>223</v>
      </c>
      <c r="G32" s="196">
        <v>184</v>
      </c>
      <c r="H32" s="196">
        <v>193</v>
      </c>
      <c r="I32" s="196">
        <v>192</v>
      </c>
      <c r="J32" s="196">
        <v>275</v>
      </c>
      <c r="K32" s="196">
        <v>281</v>
      </c>
      <c r="L32" s="196">
        <v>337</v>
      </c>
      <c r="M32" s="196">
        <v>383</v>
      </c>
      <c r="N32" s="196">
        <v>365</v>
      </c>
      <c r="O32" s="196">
        <v>354</v>
      </c>
      <c r="P32" s="196">
        <v>362</v>
      </c>
      <c r="Q32" s="196">
        <v>374</v>
      </c>
      <c r="R32" s="196">
        <v>398</v>
      </c>
      <c r="S32" s="196">
        <v>428</v>
      </c>
      <c r="T32" s="196">
        <v>458</v>
      </c>
      <c r="U32" s="196">
        <v>482</v>
      </c>
      <c r="V32" s="196">
        <v>500</v>
      </c>
      <c r="W32" s="127">
        <v>505.81308</v>
      </c>
      <c r="X32" s="127">
        <v>452.48356</v>
      </c>
      <c r="Y32" s="127">
        <v>422.44264</v>
      </c>
      <c r="Z32" s="127">
        <v>428.62381</v>
      </c>
      <c r="AA32" s="127">
        <v>447.42422000000005</v>
      </c>
      <c r="AB32" s="127">
        <v>424.34469000000007</v>
      </c>
      <c r="AC32" s="127">
        <v>421.00998999999996</v>
      </c>
      <c r="AD32" s="127">
        <v>439.50456</v>
      </c>
      <c r="AE32" s="127">
        <v>438.01610000000005</v>
      </c>
      <c r="AF32" s="128">
        <v>444.84575</v>
      </c>
      <c r="AG32" s="128">
        <v>455.59575</v>
      </c>
      <c r="AH32" s="128">
        <v>474.33188</v>
      </c>
      <c r="AI32" s="128">
        <v>457.88648000000006</v>
      </c>
      <c r="AJ32" s="128">
        <v>465.42674</v>
      </c>
      <c r="AK32" s="128">
        <v>468.78666</v>
      </c>
      <c r="AL32" s="128">
        <v>500</v>
      </c>
      <c r="AM32" s="128">
        <v>549.4</v>
      </c>
    </row>
    <row r="33" spans="1:39" ht="12.75">
      <c r="A33" s="189"/>
      <c r="B33" s="195" t="s">
        <v>315</v>
      </c>
      <c r="C33" s="196">
        <v>154</v>
      </c>
      <c r="D33" s="197" t="s">
        <v>223</v>
      </c>
      <c r="E33" s="197" t="s">
        <v>223</v>
      </c>
      <c r="F33" s="197" t="s">
        <v>223</v>
      </c>
      <c r="G33" s="196">
        <v>201</v>
      </c>
      <c r="H33" s="196">
        <v>221</v>
      </c>
      <c r="I33" s="196">
        <v>240</v>
      </c>
      <c r="J33" s="196">
        <v>254</v>
      </c>
      <c r="K33" s="196">
        <v>285</v>
      </c>
      <c r="L33" s="196">
        <v>319</v>
      </c>
      <c r="M33" s="196">
        <v>316</v>
      </c>
      <c r="N33" s="196">
        <v>296</v>
      </c>
      <c r="O33" s="196">
        <v>295</v>
      </c>
      <c r="P33" s="196">
        <v>299</v>
      </c>
      <c r="Q33" s="196">
        <v>320</v>
      </c>
      <c r="R33" s="196">
        <v>370</v>
      </c>
      <c r="S33" s="196">
        <v>458</v>
      </c>
      <c r="T33" s="196">
        <v>590</v>
      </c>
      <c r="U33" s="196">
        <v>670</v>
      </c>
      <c r="V33" s="196">
        <v>860</v>
      </c>
      <c r="W33" s="127">
        <v>924</v>
      </c>
      <c r="X33" s="127">
        <v>855</v>
      </c>
      <c r="Y33" s="127">
        <v>1101.3238000000001</v>
      </c>
      <c r="Z33" s="127">
        <v>960</v>
      </c>
      <c r="AA33" s="127">
        <v>666</v>
      </c>
      <c r="AB33" s="127">
        <v>611</v>
      </c>
      <c r="AC33" s="127">
        <v>589</v>
      </c>
      <c r="AD33" s="127">
        <v>558</v>
      </c>
      <c r="AE33" s="127">
        <v>527</v>
      </c>
      <c r="AF33" s="128">
        <v>405</v>
      </c>
      <c r="AG33" s="128">
        <v>383</v>
      </c>
      <c r="AH33" s="128">
        <v>408</v>
      </c>
      <c r="AI33" s="128">
        <v>410</v>
      </c>
      <c r="AJ33" s="128">
        <v>452</v>
      </c>
      <c r="AK33" s="128">
        <v>437</v>
      </c>
      <c r="AL33" s="128">
        <v>412.5</v>
      </c>
      <c r="AM33" s="128">
        <v>415.9</v>
      </c>
    </row>
    <row r="34" spans="1:39" ht="12.75">
      <c r="A34" s="189"/>
      <c r="B34" s="195" t="s">
        <v>296</v>
      </c>
      <c r="C34" s="196">
        <v>405</v>
      </c>
      <c r="D34" s="197" t="s">
        <v>223</v>
      </c>
      <c r="E34" s="197" t="s">
        <v>223</v>
      </c>
      <c r="F34" s="197" t="s">
        <v>223</v>
      </c>
      <c r="G34" s="196">
        <v>382</v>
      </c>
      <c r="H34" s="196">
        <v>390</v>
      </c>
      <c r="I34" s="196">
        <v>378</v>
      </c>
      <c r="J34" s="196">
        <v>393</v>
      </c>
      <c r="K34" s="196">
        <v>426</v>
      </c>
      <c r="L34" s="196">
        <v>405</v>
      </c>
      <c r="M34" s="196">
        <v>447</v>
      </c>
      <c r="N34" s="196">
        <v>424</v>
      </c>
      <c r="O34" s="196">
        <v>482</v>
      </c>
      <c r="P34" s="196">
        <v>497</v>
      </c>
      <c r="Q34" s="196">
        <v>518</v>
      </c>
      <c r="R34" s="196">
        <v>486</v>
      </c>
      <c r="S34" s="196">
        <v>514</v>
      </c>
      <c r="T34" s="196">
        <v>526</v>
      </c>
      <c r="U34" s="196">
        <v>500</v>
      </c>
      <c r="V34" s="196">
        <v>461</v>
      </c>
      <c r="W34" s="127">
        <v>433</v>
      </c>
      <c r="X34" s="127">
        <v>415</v>
      </c>
      <c r="Y34" s="127">
        <v>440</v>
      </c>
      <c r="Z34" s="127">
        <v>376</v>
      </c>
      <c r="AA34" s="127">
        <v>408</v>
      </c>
      <c r="AB34" s="127">
        <v>465</v>
      </c>
      <c r="AC34" s="127">
        <v>457</v>
      </c>
      <c r="AD34" s="127">
        <v>444</v>
      </c>
      <c r="AE34" s="127">
        <v>676</v>
      </c>
      <c r="AF34" s="128">
        <v>479</v>
      </c>
      <c r="AG34" s="128">
        <v>435</v>
      </c>
      <c r="AH34" s="128">
        <v>446</v>
      </c>
      <c r="AI34" s="128">
        <v>409</v>
      </c>
      <c r="AJ34" s="128">
        <v>381</v>
      </c>
      <c r="AK34" s="128">
        <v>388</v>
      </c>
      <c r="AL34" s="128">
        <v>370.7</v>
      </c>
      <c r="AM34" s="128">
        <v>380.4</v>
      </c>
    </row>
    <row r="35" spans="1:39" ht="12.75">
      <c r="A35" s="189"/>
      <c r="B35" s="195" t="s">
        <v>294</v>
      </c>
      <c r="C35" s="196">
        <v>178</v>
      </c>
      <c r="D35" s="197" t="s">
        <v>223</v>
      </c>
      <c r="E35" s="197" t="s">
        <v>223</v>
      </c>
      <c r="F35" s="197" t="s">
        <v>223</v>
      </c>
      <c r="G35" s="196">
        <v>319</v>
      </c>
      <c r="H35" s="196">
        <v>321</v>
      </c>
      <c r="I35" s="196">
        <v>340</v>
      </c>
      <c r="J35" s="196">
        <v>423</v>
      </c>
      <c r="K35" s="196">
        <v>468</v>
      </c>
      <c r="L35" s="196">
        <v>536</v>
      </c>
      <c r="M35" s="196">
        <v>542</v>
      </c>
      <c r="N35" s="196">
        <v>492</v>
      </c>
      <c r="O35" s="196">
        <v>509</v>
      </c>
      <c r="P35" s="196">
        <v>497</v>
      </c>
      <c r="Q35" s="196">
        <v>500</v>
      </c>
      <c r="R35" s="196">
        <v>457</v>
      </c>
      <c r="S35" s="196">
        <v>477</v>
      </c>
      <c r="T35" s="196">
        <v>429</v>
      </c>
      <c r="U35" s="196">
        <v>472</v>
      </c>
      <c r="V35" s="196">
        <v>493</v>
      </c>
      <c r="W35" s="127">
        <v>525</v>
      </c>
      <c r="X35" s="127">
        <v>430</v>
      </c>
      <c r="Y35" s="127">
        <v>645</v>
      </c>
      <c r="Z35" s="127">
        <v>469</v>
      </c>
      <c r="AA35" s="127">
        <v>445</v>
      </c>
      <c r="AB35" s="127">
        <v>427</v>
      </c>
      <c r="AC35" s="127">
        <v>447</v>
      </c>
      <c r="AD35" s="127">
        <v>423</v>
      </c>
      <c r="AE35" s="127">
        <v>458</v>
      </c>
      <c r="AF35" s="128">
        <v>425</v>
      </c>
      <c r="AG35" s="128">
        <v>363</v>
      </c>
      <c r="AH35" s="128">
        <v>368</v>
      </c>
      <c r="AI35" s="128">
        <v>347</v>
      </c>
      <c r="AJ35" s="128">
        <v>365</v>
      </c>
      <c r="AK35" s="128">
        <v>354</v>
      </c>
      <c r="AL35" s="128">
        <v>368.8</v>
      </c>
      <c r="AM35" s="128">
        <v>376.6</v>
      </c>
    </row>
    <row r="36" spans="1:39" ht="12.75">
      <c r="A36" s="189"/>
      <c r="B36" s="195" t="s">
        <v>316</v>
      </c>
      <c r="C36" s="196">
        <v>266</v>
      </c>
      <c r="D36" s="197" t="s">
        <v>223</v>
      </c>
      <c r="E36" s="197" t="s">
        <v>223</v>
      </c>
      <c r="F36" s="197" t="s">
        <v>223</v>
      </c>
      <c r="G36" s="196">
        <v>315</v>
      </c>
      <c r="H36" s="196">
        <v>312</v>
      </c>
      <c r="I36" s="196">
        <v>326</v>
      </c>
      <c r="J36" s="196">
        <v>369</v>
      </c>
      <c r="K36" s="196">
        <v>395</v>
      </c>
      <c r="L36" s="196">
        <v>401</v>
      </c>
      <c r="M36" s="196">
        <v>380</v>
      </c>
      <c r="N36" s="196">
        <v>368</v>
      </c>
      <c r="O36" s="196">
        <v>332</v>
      </c>
      <c r="P36" s="196">
        <v>326</v>
      </c>
      <c r="Q36" s="196">
        <v>297</v>
      </c>
      <c r="R36" s="196">
        <v>277</v>
      </c>
      <c r="S36" s="196">
        <v>283</v>
      </c>
      <c r="T36" s="196">
        <v>274</v>
      </c>
      <c r="U36" s="196">
        <v>297</v>
      </c>
      <c r="V36" s="196">
        <v>259</v>
      </c>
      <c r="W36" s="127">
        <v>259</v>
      </c>
      <c r="X36" s="127">
        <v>225</v>
      </c>
      <c r="Y36" s="127">
        <v>265</v>
      </c>
      <c r="Z36" s="127">
        <v>179</v>
      </c>
      <c r="AA36" s="127">
        <v>204</v>
      </c>
      <c r="AB36" s="127">
        <v>270</v>
      </c>
      <c r="AC36" s="127">
        <v>430</v>
      </c>
      <c r="AD36" s="127">
        <v>469</v>
      </c>
      <c r="AE36" s="127">
        <v>468</v>
      </c>
      <c r="AF36" s="128">
        <v>455</v>
      </c>
      <c r="AG36" s="128">
        <v>353</v>
      </c>
      <c r="AH36" s="128">
        <v>335</v>
      </c>
      <c r="AI36" s="128">
        <v>313</v>
      </c>
      <c r="AJ36" s="128">
        <v>337</v>
      </c>
      <c r="AK36" s="128">
        <v>320</v>
      </c>
      <c r="AL36" s="128">
        <v>295.2</v>
      </c>
      <c r="AM36" s="128">
        <v>304.3</v>
      </c>
    </row>
    <row r="37" spans="1:39" ht="12.75">
      <c r="A37" s="189"/>
      <c r="B37" s="195" t="s">
        <v>298</v>
      </c>
      <c r="C37" s="196">
        <v>214</v>
      </c>
      <c r="D37" s="197" t="s">
        <v>223</v>
      </c>
      <c r="E37" s="197" t="s">
        <v>223</v>
      </c>
      <c r="F37" s="197" t="s">
        <v>223</v>
      </c>
      <c r="G37" s="196">
        <v>258</v>
      </c>
      <c r="H37" s="196">
        <v>251</v>
      </c>
      <c r="I37" s="196">
        <v>280</v>
      </c>
      <c r="J37" s="196">
        <v>295</v>
      </c>
      <c r="K37" s="196">
        <v>332</v>
      </c>
      <c r="L37" s="196">
        <v>354</v>
      </c>
      <c r="M37" s="196">
        <v>365</v>
      </c>
      <c r="N37" s="196">
        <v>358</v>
      </c>
      <c r="O37" s="196">
        <v>349</v>
      </c>
      <c r="P37" s="196">
        <v>375</v>
      </c>
      <c r="Q37" s="196">
        <v>344</v>
      </c>
      <c r="R37" s="196">
        <v>315</v>
      </c>
      <c r="S37" s="196">
        <v>312</v>
      </c>
      <c r="T37" s="196">
        <v>271</v>
      </c>
      <c r="U37" s="196">
        <v>257</v>
      </c>
      <c r="V37" s="196">
        <v>297</v>
      </c>
      <c r="W37" s="127">
        <v>279</v>
      </c>
      <c r="X37" s="127">
        <v>320</v>
      </c>
      <c r="Y37" s="127">
        <v>231</v>
      </c>
      <c r="Z37" s="127">
        <v>134</v>
      </c>
      <c r="AA37" s="127">
        <v>156</v>
      </c>
      <c r="AB37" s="127">
        <v>206</v>
      </c>
      <c r="AC37" s="127">
        <v>227</v>
      </c>
      <c r="AD37" s="127">
        <v>226</v>
      </c>
      <c r="AE37" s="127">
        <v>224</v>
      </c>
      <c r="AF37" s="128">
        <v>181</v>
      </c>
      <c r="AG37" s="128">
        <v>180</v>
      </c>
      <c r="AH37" s="128">
        <v>193</v>
      </c>
      <c r="AI37" s="128">
        <v>185</v>
      </c>
      <c r="AJ37" s="128">
        <v>195</v>
      </c>
      <c r="AK37" s="128">
        <v>208</v>
      </c>
      <c r="AL37" s="128">
        <v>205.8</v>
      </c>
      <c r="AM37" s="128">
        <v>212.9</v>
      </c>
    </row>
    <row r="38" spans="1:39" ht="12.75">
      <c r="A38" s="189"/>
      <c r="B38" s="195" t="s">
        <v>299</v>
      </c>
      <c r="C38" s="196">
        <v>2316</v>
      </c>
      <c r="D38" s="197" t="s">
        <v>223</v>
      </c>
      <c r="E38" s="197" t="s">
        <v>223</v>
      </c>
      <c r="F38" s="197" t="s">
        <v>223</v>
      </c>
      <c r="G38" s="196">
        <v>2962</v>
      </c>
      <c r="H38" s="196">
        <v>3287</v>
      </c>
      <c r="I38" s="196">
        <v>3001</v>
      </c>
      <c r="J38" s="196">
        <v>3368</v>
      </c>
      <c r="K38" s="196">
        <v>3400</v>
      </c>
      <c r="L38" s="196">
        <v>3784</v>
      </c>
      <c r="M38" s="196">
        <v>4090</v>
      </c>
      <c r="N38" s="196">
        <v>4083</v>
      </c>
      <c r="O38" s="196">
        <v>4418</v>
      </c>
      <c r="P38" s="196">
        <v>4608</v>
      </c>
      <c r="Q38" s="196">
        <v>4616</v>
      </c>
      <c r="R38" s="196">
        <v>4627</v>
      </c>
      <c r="S38" s="196">
        <v>4658</v>
      </c>
      <c r="T38" s="196">
        <v>4996</v>
      </c>
      <c r="U38" s="196">
        <v>5780</v>
      </c>
      <c r="V38" s="196">
        <v>6431</v>
      </c>
      <c r="W38" s="127">
        <v>6760</v>
      </c>
      <c r="X38" s="127">
        <v>6666</v>
      </c>
      <c r="Y38" s="127">
        <v>6985</v>
      </c>
      <c r="Z38" s="127">
        <v>7556</v>
      </c>
      <c r="AA38" s="127">
        <v>6810.403699999995</v>
      </c>
      <c r="AB38" s="127">
        <v>7445.635429999995</v>
      </c>
      <c r="AC38" s="127">
        <v>7738.2372600000235</v>
      </c>
      <c r="AD38" s="127">
        <v>8150.763009999995</v>
      </c>
      <c r="AE38" s="127">
        <v>8202.645980000001</v>
      </c>
      <c r="AF38" s="128">
        <v>7730.236779999977</v>
      </c>
      <c r="AG38" s="128">
        <v>7556.837559999985</v>
      </c>
      <c r="AH38" s="128">
        <v>7925.55812999999</v>
      </c>
      <c r="AI38" s="128">
        <v>7983.901459999994</v>
      </c>
      <c r="AJ38" s="128">
        <v>7987.96139000004</v>
      </c>
      <c r="AK38" s="128">
        <v>1418.4180199999828</v>
      </c>
      <c r="AL38" s="128">
        <v>8586.321200000006</v>
      </c>
      <c r="AM38" s="128">
        <v>8883.400000000023</v>
      </c>
    </row>
    <row r="39" spans="1:39" ht="12.75">
      <c r="A39" s="226"/>
      <c r="B39" s="240" t="s">
        <v>317</v>
      </c>
      <c r="C39" s="204">
        <v>57253</v>
      </c>
      <c r="D39" s="227" t="s">
        <v>223</v>
      </c>
      <c r="E39" s="227" t="s">
        <v>223</v>
      </c>
      <c r="F39" s="227" t="s">
        <v>223</v>
      </c>
      <c r="G39" s="204">
        <v>67923</v>
      </c>
      <c r="H39" s="204">
        <v>70583</v>
      </c>
      <c r="I39" s="204">
        <v>72081</v>
      </c>
      <c r="J39" s="204">
        <v>80028</v>
      </c>
      <c r="K39" s="204">
        <v>86014</v>
      </c>
      <c r="L39" s="204">
        <v>95275</v>
      </c>
      <c r="M39" s="204">
        <v>98924</v>
      </c>
      <c r="N39" s="204">
        <v>95585</v>
      </c>
      <c r="O39" s="204">
        <v>103292</v>
      </c>
      <c r="P39" s="204">
        <v>106265</v>
      </c>
      <c r="Q39" s="204">
        <v>113089</v>
      </c>
      <c r="R39" s="204">
        <v>114638</v>
      </c>
      <c r="S39" s="204">
        <v>122591</v>
      </c>
      <c r="T39" s="204">
        <v>126318</v>
      </c>
      <c r="U39" s="204">
        <v>133624</v>
      </c>
      <c r="V39" s="204">
        <v>138914</v>
      </c>
      <c r="W39" s="201">
        <v>146972.39669000005</v>
      </c>
      <c r="X39" s="232">
        <v>147474.36044000002</v>
      </c>
      <c r="Y39" s="232">
        <v>146630.42330999998</v>
      </c>
      <c r="Z39" s="232">
        <v>144606.24828000003</v>
      </c>
      <c r="AA39" s="232">
        <v>151388.8851</v>
      </c>
      <c r="AB39" s="232">
        <v>157554.0535</v>
      </c>
      <c r="AC39" s="232">
        <v>165560.37512</v>
      </c>
      <c r="AD39" s="232">
        <v>173964.40357999998</v>
      </c>
      <c r="AE39" s="232">
        <v>175435.15060000002</v>
      </c>
      <c r="AF39" s="232">
        <v>166867.21036000006</v>
      </c>
      <c r="AG39" s="232">
        <v>169699.43401</v>
      </c>
      <c r="AH39" s="232">
        <v>182181.79547</v>
      </c>
      <c r="AI39" s="232">
        <v>186630.29138999997</v>
      </c>
      <c r="AJ39" s="232">
        <v>190526.89909</v>
      </c>
      <c r="AK39" s="232">
        <v>193993.42909999995</v>
      </c>
      <c r="AL39" s="232">
        <v>207038.3</v>
      </c>
      <c r="AM39" s="232">
        <v>213263.2</v>
      </c>
    </row>
    <row r="40" spans="1:39" ht="18.75">
      <c r="A40" s="212">
        <v>1</v>
      </c>
      <c r="B40" s="229" t="s">
        <v>318</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43"/>
      <c r="AG40" s="243"/>
      <c r="AH40" s="243"/>
      <c r="AI40" s="243"/>
      <c r="AJ40" s="243"/>
      <c r="AK40" s="243"/>
      <c r="AL40" s="243"/>
      <c r="AM40" s="208"/>
    </row>
    <row r="41" spans="1:39" ht="18.75">
      <c r="A41" s="212">
        <v>2</v>
      </c>
      <c r="B41" s="150" t="s">
        <v>319</v>
      </c>
      <c r="C41" s="213"/>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43"/>
      <c r="AG41" s="244"/>
      <c r="AH41" s="244"/>
      <c r="AI41" s="244"/>
      <c r="AJ41" s="244"/>
      <c r="AK41" s="243"/>
      <c r="AL41" s="243"/>
      <c r="AM41" s="208"/>
    </row>
    <row r="42" spans="1:39" ht="18.75">
      <c r="A42" s="212">
        <v>3</v>
      </c>
      <c r="B42" s="150" t="s">
        <v>320</v>
      </c>
      <c r="C42" s="246"/>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row>
    <row r="43" spans="1:39" ht="12.75">
      <c r="A43" s="215" t="s">
        <v>223</v>
      </c>
      <c r="B43" s="150" t="s">
        <v>253</v>
      </c>
      <c r="C43" s="213"/>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241"/>
      <c r="AG43" s="242"/>
      <c r="AH43" s="242"/>
      <c r="AI43" s="242"/>
      <c r="AJ43" s="242"/>
      <c r="AK43" s="241"/>
      <c r="AL43" s="241"/>
      <c r="AM43" s="18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Q42"/>
  <sheetViews>
    <sheetView showGridLines="0" zoomScalePageLayoutView="0" workbookViewId="0" topLeftCell="A1">
      <selection activeCell="A1" sqref="A1"/>
    </sheetView>
  </sheetViews>
  <sheetFormatPr defaultColWidth="12" defaultRowHeight="11.25"/>
  <cols>
    <col min="1" max="1" width="5.83203125" style="0" customWidth="1"/>
    <col min="2" max="2" width="32.83203125" style="0" customWidth="1"/>
  </cols>
  <sheetData>
    <row r="1" spans="1:17" ht="11.25">
      <c r="A1" s="191"/>
      <c r="B1" s="191"/>
      <c r="C1" s="191"/>
      <c r="D1" s="191"/>
      <c r="E1" s="191"/>
      <c r="F1" s="191"/>
      <c r="G1" s="191"/>
      <c r="H1" s="191"/>
      <c r="I1" s="191"/>
      <c r="J1" s="191"/>
      <c r="K1" s="191"/>
      <c r="L1" s="191"/>
      <c r="M1" s="191"/>
      <c r="N1" s="191"/>
      <c r="O1" s="191"/>
      <c r="P1" s="237"/>
      <c r="Q1" s="237"/>
    </row>
    <row r="2" spans="1:17" ht="15.75">
      <c r="A2" s="191"/>
      <c r="B2" s="117" t="s">
        <v>305</v>
      </c>
      <c r="C2" s="191"/>
      <c r="D2" s="191"/>
      <c r="E2" s="191"/>
      <c r="F2" s="191"/>
      <c r="G2" s="191"/>
      <c r="H2" s="191"/>
      <c r="I2" s="191"/>
      <c r="J2" s="191"/>
      <c r="K2" s="191"/>
      <c r="L2" s="191"/>
      <c r="M2" s="191"/>
      <c r="N2" s="191"/>
      <c r="O2" s="191"/>
      <c r="P2" s="237"/>
      <c r="Q2" s="237"/>
    </row>
    <row r="3" spans="1:17" ht="11.25">
      <c r="A3" s="191"/>
      <c r="B3" s="191"/>
      <c r="C3" s="191"/>
      <c r="D3" s="191"/>
      <c r="E3" s="191"/>
      <c r="F3" s="191"/>
      <c r="G3" s="191"/>
      <c r="H3" s="191"/>
      <c r="I3" s="191"/>
      <c r="J3" s="191"/>
      <c r="K3" s="191"/>
      <c r="L3" s="191"/>
      <c r="M3" s="191"/>
      <c r="N3" s="191"/>
      <c r="O3" s="191"/>
      <c r="P3" s="237"/>
      <c r="Q3" s="237"/>
    </row>
    <row r="4" spans="1:17" ht="11.25">
      <c r="A4" s="191"/>
      <c r="B4" s="118" t="s">
        <v>1</v>
      </c>
      <c r="C4" s="119" t="s">
        <v>218</v>
      </c>
      <c r="D4" s="191"/>
      <c r="E4" s="191"/>
      <c r="F4" s="191"/>
      <c r="G4" s="191"/>
      <c r="H4" s="191"/>
      <c r="I4" s="191"/>
      <c r="J4" s="191"/>
      <c r="K4" s="191"/>
      <c r="L4" s="191"/>
      <c r="M4" s="191"/>
      <c r="N4" s="191"/>
      <c r="O4" s="294" t="s">
        <v>120</v>
      </c>
      <c r="P4" s="292" t="s">
        <v>255</v>
      </c>
      <c r="Q4" s="189"/>
    </row>
    <row r="5" spans="1:17" ht="11.25">
      <c r="A5" s="191"/>
      <c r="B5" s="191"/>
      <c r="C5" s="191"/>
      <c r="D5" s="191"/>
      <c r="E5" s="191"/>
      <c r="F5" s="191"/>
      <c r="G5" s="191"/>
      <c r="H5" s="191"/>
      <c r="I5" s="191"/>
      <c r="J5" s="191"/>
      <c r="K5" s="191"/>
      <c r="L5" s="191"/>
      <c r="M5" s="191"/>
      <c r="N5" s="191"/>
      <c r="O5" s="191"/>
      <c r="P5" s="237"/>
      <c r="Q5" s="237"/>
    </row>
    <row r="6" spans="1:17" ht="11.25">
      <c r="A6" s="191"/>
      <c r="B6" s="191"/>
      <c r="C6" s="191"/>
      <c r="D6" s="191"/>
      <c r="E6" s="191"/>
      <c r="F6" s="191"/>
      <c r="G6" s="191"/>
      <c r="H6" s="191"/>
      <c r="I6" s="191"/>
      <c r="J6" s="191"/>
      <c r="K6" s="191"/>
      <c r="L6" s="191"/>
      <c r="M6" s="191"/>
      <c r="N6" s="191"/>
      <c r="O6" s="191"/>
      <c r="P6" s="237"/>
      <c r="Q6" s="237"/>
    </row>
    <row r="7" spans="1:17" ht="12">
      <c r="A7" s="191"/>
      <c r="B7" s="230" t="s">
        <v>285</v>
      </c>
      <c r="C7" s="231">
        <v>2002</v>
      </c>
      <c r="D7" s="231">
        <v>2003</v>
      </c>
      <c r="E7" s="231">
        <v>2004</v>
      </c>
      <c r="F7" s="231">
        <v>2005</v>
      </c>
      <c r="G7" s="231">
        <v>2006</v>
      </c>
      <c r="H7" s="231">
        <v>2007</v>
      </c>
      <c r="I7" s="231">
        <v>2008</v>
      </c>
      <c r="J7" s="231">
        <v>2009</v>
      </c>
      <c r="K7" s="231">
        <v>2010</v>
      </c>
      <c r="L7" s="231">
        <v>2011</v>
      </c>
      <c r="M7" s="231">
        <v>2012</v>
      </c>
      <c r="N7" s="231">
        <v>2013</v>
      </c>
      <c r="O7" s="231">
        <v>2014</v>
      </c>
      <c r="P7" s="231">
        <v>2015</v>
      </c>
      <c r="Q7" s="231">
        <v>2016</v>
      </c>
    </row>
    <row r="8" spans="1:17" ht="12.75">
      <c r="A8" s="191"/>
      <c r="B8" s="195" t="s">
        <v>286</v>
      </c>
      <c r="C8" s="196">
        <v>48258</v>
      </c>
      <c r="D8" s="196">
        <v>48008</v>
      </c>
      <c r="E8" s="196">
        <v>50951</v>
      </c>
      <c r="F8" s="196">
        <v>53381</v>
      </c>
      <c r="G8" s="196">
        <v>56449</v>
      </c>
      <c r="H8" s="196">
        <v>59550</v>
      </c>
      <c r="I8" s="196">
        <v>60696</v>
      </c>
      <c r="J8" s="196">
        <v>57689</v>
      </c>
      <c r="K8" s="196">
        <v>57952</v>
      </c>
      <c r="L8" s="196">
        <v>60742</v>
      </c>
      <c r="M8" s="196">
        <v>61378</v>
      </c>
      <c r="N8" s="196">
        <v>61891</v>
      </c>
      <c r="O8" s="128">
        <v>63648.956</v>
      </c>
      <c r="P8" s="128">
        <v>65698.112</v>
      </c>
      <c r="Q8" s="128">
        <v>65860.896</v>
      </c>
    </row>
    <row r="9" spans="1:17" ht="12.75">
      <c r="A9" s="191"/>
      <c r="B9" s="195" t="s">
        <v>224</v>
      </c>
      <c r="C9" s="196">
        <v>23144</v>
      </c>
      <c r="D9" s="196">
        <v>22449</v>
      </c>
      <c r="E9" s="196">
        <v>24049</v>
      </c>
      <c r="F9" s="196">
        <v>24850</v>
      </c>
      <c r="G9" s="196">
        <v>25064</v>
      </c>
      <c r="H9" s="196">
        <v>26416</v>
      </c>
      <c r="I9" s="196">
        <v>26188</v>
      </c>
      <c r="J9" s="196">
        <v>25087</v>
      </c>
      <c r="K9" s="196">
        <v>25158</v>
      </c>
      <c r="L9" s="196">
        <v>27100</v>
      </c>
      <c r="M9" s="196">
        <v>27193</v>
      </c>
      <c r="N9" s="196">
        <v>28249</v>
      </c>
      <c r="O9" s="128">
        <v>28842.143</v>
      </c>
      <c r="P9" s="128">
        <v>29663.192</v>
      </c>
      <c r="Q9" s="128">
        <v>31235.425</v>
      </c>
    </row>
    <row r="10" spans="1:17" ht="12.75">
      <c r="A10" s="191"/>
      <c r="B10" s="195" t="s">
        <v>233</v>
      </c>
      <c r="C10" s="196">
        <v>9183</v>
      </c>
      <c r="D10" s="196">
        <v>9124</v>
      </c>
      <c r="E10" s="196">
        <v>9327</v>
      </c>
      <c r="F10" s="196">
        <v>9741</v>
      </c>
      <c r="G10" s="196">
        <v>9926</v>
      </c>
      <c r="H10" s="196">
        <v>10381</v>
      </c>
      <c r="I10" s="196">
        <v>10365</v>
      </c>
      <c r="J10" s="196">
        <v>9813</v>
      </c>
      <c r="K10" s="196">
        <v>9585</v>
      </c>
      <c r="L10" s="196">
        <v>10406</v>
      </c>
      <c r="M10" s="196">
        <v>11179</v>
      </c>
      <c r="N10" s="196">
        <v>11539</v>
      </c>
      <c r="O10" s="128">
        <v>11656.067</v>
      </c>
      <c r="P10" s="128">
        <v>12013.288</v>
      </c>
      <c r="Q10" s="128">
        <v>12419.686</v>
      </c>
    </row>
    <row r="11" spans="1:17" ht="12.75">
      <c r="A11" s="191"/>
      <c r="B11" s="195" t="s">
        <v>231</v>
      </c>
      <c r="C11" s="196">
        <v>5725</v>
      </c>
      <c r="D11" s="196">
        <v>5858</v>
      </c>
      <c r="E11" s="196">
        <v>6125</v>
      </c>
      <c r="F11" s="196">
        <v>6463</v>
      </c>
      <c r="G11" s="196">
        <v>6661</v>
      </c>
      <c r="H11" s="196">
        <v>7193</v>
      </c>
      <c r="I11" s="196">
        <v>7797</v>
      </c>
      <c r="J11" s="196">
        <v>7573</v>
      </c>
      <c r="K11" s="196">
        <v>7793</v>
      </c>
      <c r="L11" s="196">
        <v>8318</v>
      </c>
      <c r="M11" s="196">
        <v>8367</v>
      </c>
      <c r="N11" s="196">
        <v>8501</v>
      </c>
      <c r="O11" s="128">
        <v>8399.557</v>
      </c>
      <c r="P11" s="128">
        <v>8635.079</v>
      </c>
      <c r="Q11" s="128">
        <v>9504.546</v>
      </c>
    </row>
    <row r="12" spans="1:17" ht="12.75">
      <c r="A12" s="191"/>
      <c r="B12" s="195" t="s">
        <v>230</v>
      </c>
      <c r="C12" s="196">
        <v>5361</v>
      </c>
      <c r="D12" s="196">
        <v>5258</v>
      </c>
      <c r="E12" s="196">
        <v>5605</v>
      </c>
      <c r="F12" s="196">
        <v>5700</v>
      </c>
      <c r="G12" s="196">
        <v>5958</v>
      </c>
      <c r="H12" s="196">
        <v>6804</v>
      </c>
      <c r="I12" s="196">
        <v>6810</v>
      </c>
      <c r="J12" s="196">
        <v>7135</v>
      </c>
      <c r="K12" s="196">
        <v>7337</v>
      </c>
      <c r="L12" s="196">
        <v>7224</v>
      </c>
      <c r="M12" s="196">
        <v>8173</v>
      </c>
      <c r="N12" s="196">
        <v>8212</v>
      </c>
      <c r="O12" s="128">
        <v>8126.19</v>
      </c>
      <c r="P12" s="128">
        <v>8190.335</v>
      </c>
      <c r="Q12" s="128">
        <v>8395.011</v>
      </c>
    </row>
    <row r="13" spans="1:17" ht="12.75">
      <c r="A13" s="191"/>
      <c r="B13" s="195" t="s">
        <v>229</v>
      </c>
      <c r="C13" s="196">
        <v>5289</v>
      </c>
      <c r="D13" s="196">
        <v>5234</v>
      </c>
      <c r="E13" s="196">
        <v>5563</v>
      </c>
      <c r="F13" s="196">
        <v>5747</v>
      </c>
      <c r="G13" s="196">
        <v>5899</v>
      </c>
      <c r="H13" s="196">
        <v>6111</v>
      </c>
      <c r="I13" s="196">
        <v>6294</v>
      </c>
      <c r="J13" s="196">
        <v>6228</v>
      </c>
      <c r="K13" s="196">
        <v>6322</v>
      </c>
      <c r="L13" s="196">
        <v>6937</v>
      </c>
      <c r="M13" s="196">
        <v>7521</v>
      </c>
      <c r="N13" s="196">
        <v>7532</v>
      </c>
      <c r="O13" s="128">
        <v>7493.317</v>
      </c>
      <c r="P13" s="128">
        <v>7649.564</v>
      </c>
      <c r="Q13" s="128">
        <v>8070.486</v>
      </c>
    </row>
    <row r="14" spans="1:17" ht="12.75">
      <c r="A14" s="191"/>
      <c r="B14" s="195" t="s">
        <v>288</v>
      </c>
      <c r="C14" s="196">
        <v>2985</v>
      </c>
      <c r="D14" s="196">
        <v>2802</v>
      </c>
      <c r="E14" s="196">
        <v>2492</v>
      </c>
      <c r="F14" s="196">
        <v>3265</v>
      </c>
      <c r="G14" s="196">
        <v>3990</v>
      </c>
      <c r="H14" s="196">
        <v>4261</v>
      </c>
      <c r="I14" s="196">
        <v>4241</v>
      </c>
      <c r="J14" s="196">
        <v>3821</v>
      </c>
      <c r="K14" s="196">
        <v>4090</v>
      </c>
      <c r="L14" s="196">
        <v>5025</v>
      </c>
      <c r="M14" s="196">
        <v>5324</v>
      </c>
      <c r="N14" s="196">
        <v>5846</v>
      </c>
      <c r="O14" s="128">
        <v>6498.431</v>
      </c>
      <c r="P14" s="128">
        <v>7020.774</v>
      </c>
      <c r="Q14" s="128">
        <v>7285.006</v>
      </c>
    </row>
    <row r="15" spans="1:17" ht="12.75">
      <c r="A15" s="191"/>
      <c r="B15" s="195" t="s">
        <v>234</v>
      </c>
      <c r="C15" s="196">
        <v>2905</v>
      </c>
      <c r="D15" s="196">
        <v>2408</v>
      </c>
      <c r="E15" s="196">
        <v>2897</v>
      </c>
      <c r="F15" s="196">
        <v>3062</v>
      </c>
      <c r="G15" s="196">
        <v>3226</v>
      </c>
      <c r="H15" s="196">
        <v>3408</v>
      </c>
      <c r="I15" s="196">
        <v>3502</v>
      </c>
      <c r="J15" s="196">
        <v>3268</v>
      </c>
      <c r="K15" s="196">
        <v>3602</v>
      </c>
      <c r="L15" s="196">
        <v>4021</v>
      </c>
      <c r="M15" s="196">
        <v>4367</v>
      </c>
      <c r="N15" s="196">
        <v>4567</v>
      </c>
      <c r="O15" s="128">
        <v>4906.103</v>
      </c>
      <c r="P15" s="128">
        <v>5283.194</v>
      </c>
      <c r="Q15" s="128">
        <v>5746.431</v>
      </c>
    </row>
    <row r="16" spans="1:17" ht="12.75">
      <c r="A16" s="191"/>
      <c r="B16" s="195" t="s">
        <v>261</v>
      </c>
      <c r="C16" s="196">
        <v>1804</v>
      </c>
      <c r="D16" s="196">
        <v>1807</v>
      </c>
      <c r="E16" s="196">
        <v>1864</v>
      </c>
      <c r="F16" s="196">
        <v>2072</v>
      </c>
      <c r="G16" s="196">
        <v>2332</v>
      </c>
      <c r="H16" s="196">
        <v>2519</v>
      </c>
      <c r="I16" s="196">
        <v>2662</v>
      </c>
      <c r="J16" s="196">
        <v>2561</v>
      </c>
      <c r="K16" s="196">
        <v>2954</v>
      </c>
      <c r="L16" s="196">
        <v>3158</v>
      </c>
      <c r="M16" s="196">
        <v>3546</v>
      </c>
      <c r="N16" s="196">
        <v>3835</v>
      </c>
      <c r="O16" s="128">
        <v>4081.13</v>
      </c>
      <c r="P16" s="128">
        <v>4308.326</v>
      </c>
      <c r="Q16" s="128">
        <v>4712.133</v>
      </c>
    </row>
    <row r="17" spans="1:17" ht="12.75">
      <c r="A17" s="191"/>
      <c r="B17" s="195" t="s">
        <v>262</v>
      </c>
      <c r="C17" s="196"/>
      <c r="D17" s="196"/>
      <c r="E17" s="196"/>
      <c r="F17" s="196"/>
      <c r="G17" s="196"/>
      <c r="H17" s="196"/>
      <c r="I17" s="196"/>
      <c r="J17" s="196"/>
      <c r="K17" s="196"/>
      <c r="L17" s="196"/>
      <c r="M17" s="196"/>
      <c r="N17" s="196"/>
      <c r="O17" s="128">
        <v>4023.363</v>
      </c>
      <c r="P17" s="128">
        <v>4328.691</v>
      </c>
      <c r="Q17" s="128">
        <v>3997.492</v>
      </c>
    </row>
    <row r="18" spans="1:17" ht="12.75">
      <c r="A18" s="191"/>
      <c r="B18" s="195" t="s">
        <v>240</v>
      </c>
      <c r="C18" s="196">
        <v>918</v>
      </c>
      <c r="D18" s="196">
        <v>870</v>
      </c>
      <c r="E18" s="196">
        <v>836</v>
      </c>
      <c r="F18" s="196">
        <v>835</v>
      </c>
      <c r="G18" s="196">
        <v>925</v>
      </c>
      <c r="H18" s="196">
        <v>1037</v>
      </c>
      <c r="I18" s="196">
        <v>1008</v>
      </c>
      <c r="J18" s="196">
        <v>1134</v>
      </c>
      <c r="K18" s="196">
        <v>1149</v>
      </c>
      <c r="L18" s="196">
        <v>2085</v>
      </c>
      <c r="M18" s="196">
        <v>1998</v>
      </c>
      <c r="N18" s="196">
        <v>1981</v>
      </c>
      <c r="O18" s="128">
        <v>1990.793</v>
      </c>
      <c r="P18" s="128">
        <v>2078.423</v>
      </c>
      <c r="Q18" s="128">
        <v>2084.968</v>
      </c>
    </row>
    <row r="19" spans="1:17" ht="12.75">
      <c r="A19" s="191"/>
      <c r="B19" s="195" t="s">
        <v>242</v>
      </c>
      <c r="C19" s="196">
        <v>1719</v>
      </c>
      <c r="D19" s="196">
        <v>1657</v>
      </c>
      <c r="E19" s="196">
        <v>1735</v>
      </c>
      <c r="F19" s="196">
        <v>1722</v>
      </c>
      <c r="G19" s="196">
        <v>1755</v>
      </c>
      <c r="H19" s="196">
        <v>1863</v>
      </c>
      <c r="I19" s="196">
        <v>1907</v>
      </c>
      <c r="J19" s="196">
        <v>1724</v>
      </c>
      <c r="K19" s="196">
        <v>1835</v>
      </c>
      <c r="L19" s="196">
        <v>1950</v>
      </c>
      <c r="M19" s="196">
        <v>1919</v>
      </c>
      <c r="N19" s="196">
        <v>1962</v>
      </c>
      <c r="O19" s="128">
        <v>1959.609</v>
      </c>
      <c r="P19" s="128">
        <v>2091.786</v>
      </c>
      <c r="Q19" s="128">
        <v>2160.615</v>
      </c>
    </row>
    <row r="20" spans="1:17" ht="12.75">
      <c r="A20" s="191"/>
      <c r="B20" s="195" t="s">
        <v>243</v>
      </c>
      <c r="C20" s="196">
        <v>1435</v>
      </c>
      <c r="D20" s="196">
        <v>1442</v>
      </c>
      <c r="E20" s="196">
        <v>1504</v>
      </c>
      <c r="F20" s="196">
        <v>1516</v>
      </c>
      <c r="G20" s="196">
        <v>1541</v>
      </c>
      <c r="H20" s="196">
        <v>1602</v>
      </c>
      <c r="I20" s="196">
        <v>1572</v>
      </c>
      <c r="J20" s="196">
        <v>1495</v>
      </c>
      <c r="K20" s="196">
        <v>1556</v>
      </c>
      <c r="L20" s="196">
        <v>1620</v>
      </c>
      <c r="M20" s="196">
        <v>1566</v>
      </c>
      <c r="N20" s="196">
        <v>1627</v>
      </c>
      <c r="O20" s="128">
        <v>1622.765</v>
      </c>
      <c r="P20" s="128">
        <v>1695.624</v>
      </c>
      <c r="Q20" s="128">
        <v>1797.792</v>
      </c>
    </row>
    <row r="21" spans="1:17" ht="12.75">
      <c r="A21" s="191"/>
      <c r="B21" s="195" t="s">
        <v>265</v>
      </c>
      <c r="C21" s="196">
        <v>1994</v>
      </c>
      <c r="D21" s="196">
        <v>2038</v>
      </c>
      <c r="E21" s="196">
        <v>1919</v>
      </c>
      <c r="F21" s="196">
        <v>1923</v>
      </c>
      <c r="G21" s="196">
        <v>2001</v>
      </c>
      <c r="H21" s="196">
        <v>1700</v>
      </c>
      <c r="I21" s="196">
        <v>1293</v>
      </c>
      <c r="J21" s="196">
        <v>1074</v>
      </c>
      <c r="K21" s="196">
        <v>1034</v>
      </c>
      <c r="L21" s="196">
        <v>1143</v>
      </c>
      <c r="M21" s="196">
        <v>1367</v>
      </c>
      <c r="N21" s="196">
        <v>1646</v>
      </c>
      <c r="O21" s="128">
        <v>1571.899</v>
      </c>
      <c r="P21" s="128">
        <v>1520.431</v>
      </c>
      <c r="Q21" s="128">
        <v>1772.21</v>
      </c>
    </row>
    <row r="22" spans="1:17" ht="12.75">
      <c r="A22" s="191"/>
      <c r="B22" s="195" t="s">
        <v>289</v>
      </c>
      <c r="C22" s="196">
        <v>1560</v>
      </c>
      <c r="D22" s="196">
        <v>1565</v>
      </c>
      <c r="E22" s="196">
        <v>1326</v>
      </c>
      <c r="F22" s="196">
        <v>1304</v>
      </c>
      <c r="G22" s="196">
        <v>1323</v>
      </c>
      <c r="H22" s="196">
        <v>1285</v>
      </c>
      <c r="I22" s="196">
        <v>1255</v>
      </c>
      <c r="J22" s="196">
        <v>1222</v>
      </c>
      <c r="K22" s="196">
        <v>1178</v>
      </c>
      <c r="L22" s="196">
        <v>1308</v>
      </c>
      <c r="M22" s="196">
        <v>1283</v>
      </c>
      <c r="N22" s="196">
        <v>1421</v>
      </c>
      <c r="O22" s="128">
        <v>1442.246</v>
      </c>
      <c r="P22" s="128">
        <v>1504.999</v>
      </c>
      <c r="Q22" s="128">
        <v>1669.402</v>
      </c>
    </row>
    <row r="23" spans="1:17" ht="12.75">
      <c r="A23" s="191"/>
      <c r="B23" s="195" t="s">
        <v>264</v>
      </c>
      <c r="C23" s="196">
        <v>1063</v>
      </c>
      <c r="D23" s="196">
        <v>1062</v>
      </c>
      <c r="E23" s="196">
        <v>975</v>
      </c>
      <c r="F23" s="196">
        <v>977</v>
      </c>
      <c r="G23" s="196">
        <v>985</v>
      </c>
      <c r="H23" s="196">
        <v>1024</v>
      </c>
      <c r="I23" s="196">
        <v>1070</v>
      </c>
      <c r="J23" s="196">
        <v>1085</v>
      </c>
      <c r="K23" s="196">
        <v>1110</v>
      </c>
      <c r="L23" s="196">
        <v>1171</v>
      </c>
      <c r="M23" s="196">
        <v>1214</v>
      </c>
      <c r="N23" s="196">
        <v>1346</v>
      </c>
      <c r="O23" s="128">
        <v>1353.923</v>
      </c>
      <c r="P23" s="128">
        <v>1356.069</v>
      </c>
      <c r="Q23" s="128">
        <v>1419.756</v>
      </c>
    </row>
    <row r="24" spans="1:17" ht="12.75">
      <c r="A24" s="191"/>
      <c r="B24" s="195" t="s">
        <v>263</v>
      </c>
      <c r="C24" s="196">
        <v>1439</v>
      </c>
      <c r="D24" s="196">
        <v>1465</v>
      </c>
      <c r="E24" s="196">
        <v>1590</v>
      </c>
      <c r="F24" s="196">
        <v>1544</v>
      </c>
      <c r="G24" s="196">
        <v>1309</v>
      </c>
      <c r="H24" s="196">
        <v>1520</v>
      </c>
      <c r="I24" s="196">
        <v>1581</v>
      </c>
      <c r="J24" s="196">
        <v>1683</v>
      </c>
      <c r="K24" s="196">
        <v>1911</v>
      </c>
      <c r="L24" s="196">
        <v>1066</v>
      </c>
      <c r="M24" s="196">
        <v>1152</v>
      </c>
      <c r="N24" s="196">
        <v>1169</v>
      </c>
      <c r="O24" s="128">
        <v>1157.391</v>
      </c>
      <c r="P24" s="128">
        <v>1181.143</v>
      </c>
      <c r="Q24" s="128">
        <v>1059.227</v>
      </c>
    </row>
    <row r="25" spans="1:17" ht="12.75">
      <c r="A25" s="191"/>
      <c r="B25" s="195" t="s">
        <v>241</v>
      </c>
      <c r="C25" s="196">
        <v>1370</v>
      </c>
      <c r="D25" s="196">
        <v>1424</v>
      </c>
      <c r="E25" s="196">
        <v>1414</v>
      </c>
      <c r="F25" s="196">
        <v>1447</v>
      </c>
      <c r="G25" s="196">
        <v>1536</v>
      </c>
      <c r="H25" s="196">
        <v>1494</v>
      </c>
      <c r="I25" s="196">
        <v>1359</v>
      </c>
      <c r="J25" s="196">
        <v>1209</v>
      </c>
      <c r="K25" s="196">
        <v>1178</v>
      </c>
      <c r="L25" s="196">
        <v>1162</v>
      </c>
      <c r="M25" s="196">
        <v>1149</v>
      </c>
      <c r="N25" s="196">
        <v>1153</v>
      </c>
      <c r="O25" s="128">
        <v>1166.594</v>
      </c>
      <c r="P25" s="128">
        <v>1193.379</v>
      </c>
      <c r="Q25" s="128">
        <v>1241.794</v>
      </c>
    </row>
    <row r="26" spans="1:17" ht="12.75">
      <c r="A26" s="191"/>
      <c r="B26" s="195" t="s">
        <v>291</v>
      </c>
      <c r="C26" s="196">
        <v>824</v>
      </c>
      <c r="D26" s="196">
        <v>833</v>
      </c>
      <c r="E26" s="196">
        <v>820</v>
      </c>
      <c r="F26" s="196">
        <v>820</v>
      </c>
      <c r="G26" s="196">
        <v>821</v>
      </c>
      <c r="H26" s="196">
        <v>858</v>
      </c>
      <c r="I26" s="196">
        <v>932</v>
      </c>
      <c r="J26" s="196">
        <v>1010</v>
      </c>
      <c r="K26" s="196">
        <v>1006</v>
      </c>
      <c r="L26" s="196">
        <v>1032</v>
      </c>
      <c r="M26" s="196">
        <v>1084</v>
      </c>
      <c r="N26" s="196">
        <v>1097</v>
      </c>
      <c r="O26" s="128">
        <v>1063.735</v>
      </c>
      <c r="P26" s="128">
        <v>1039.729</v>
      </c>
      <c r="Q26" s="128">
        <v>1134.849</v>
      </c>
    </row>
    <row r="27" spans="1:17" ht="12.75">
      <c r="A27" s="191"/>
      <c r="B27" s="195" t="s">
        <v>293</v>
      </c>
      <c r="C27" s="196">
        <v>730</v>
      </c>
      <c r="D27" s="196">
        <v>691</v>
      </c>
      <c r="E27" s="196">
        <v>675</v>
      </c>
      <c r="F27" s="196">
        <v>754</v>
      </c>
      <c r="G27" s="196">
        <v>795</v>
      </c>
      <c r="H27" s="196">
        <v>840</v>
      </c>
      <c r="I27" s="196">
        <v>860</v>
      </c>
      <c r="J27" s="196">
        <v>867</v>
      </c>
      <c r="K27" s="196">
        <v>894</v>
      </c>
      <c r="L27" s="196">
        <v>969</v>
      </c>
      <c r="M27" s="196">
        <v>1048</v>
      </c>
      <c r="N27" s="196">
        <v>985</v>
      </c>
      <c r="O27" s="191"/>
      <c r="P27" s="234"/>
      <c r="Q27" s="128"/>
    </row>
    <row r="28" spans="1:17" ht="12.75">
      <c r="A28" s="191"/>
      <c r="B28" s="195" t="s">
        <v>266</v>
      </c>
      <c r="C28" s="196">
        <v>778</v>
      </c>
      <c r="D28" s="196">
        <v>799</v>
      </c>
      <c r="E28" s="196">
        <v>786</v>
      </c>
      <c r="F28" s="196">
        <v>816</v>
      </c>
      <c r="G28" s="196">
        <v>865</v>
      </c>
      <c r="H28" s="196">
        <v>925</v>
      </c>
      <c r="I28" s="196">
        <v>1024</v>
      </c>
      <c r="J28" s="196">
        <v>999</v>
      </c>
      <c r="K28" s="196">
        <v>989</v>
      </c>
      <c r="L28" s="196">
        <v>1024</v>
      </c>
      <c r="M28" s="196">
        <v>1003</v>
      </c>
      <c r="N28" s="196">
        <v>1123</v>
      </c>
      <c r="O28" s="128">
        <v>1161.102</v>
      </c>
      <c r="P28" s="128">
        <v>1189.915</v>
      </c>
      <c r="Q28" s="128">
        <v>1284.644</v>
      </c>
    </row>
    <row r="29" spans="1:17" ht="12.75">
      <c r="A29" s="191"/>
      <c r="B29" s="195" t="s">
        <v>295</v>
      </c>
      <c r="C29" s="196">
        <v>585</v>
      </c>
      <c r="D29" s="196">
        <v>682</v>
      </c>
      <c r="E29" s="196">
        <v>720</v>
      </c>
      <c r="F29" s="196">
        <v>729</v>
      </c>
      <c r="G29" s="196">
        <v>763</v>
      </c>
      <c r="H29" s="196">
        <v>761</v>
      </c>
      <c r="I29" s="196">
        <v>816</v>
      </c>
      <c r="J29" s="196">
        <v>690</v>
      </c>
      <c r="K29" s="196">
        <v>672</v>
      </c>
      <c r="L29" s="196">
        <v>639</v>
      </c>
      <c r="M29" s="196">
        <v>608</v>
      </c>
      <c r="N29" s="196">
        <v>644</v>
      </c>
      <c r="O29" s="191"/>
      <c r="P29" s="128"/>
      <c r="Q29" s="128"/>
    </row>
    <row r="30" spans="1:17" ht="12.75">
      <c r="A30" s="191"/>
      <c r="B30" s="195" t="s">
        <v>306</v>
      </c>
      <c r="C30" s="196">
        <v>737</v>
      </c>
      <c r="D30" s="196">
        <v>551</v>
      </c>
      <c r="E30" s="196">
        <v>525</v>
      </c>
      <c r="F30" s="196">
        <v>534</v>
      </c>
      <c r="G30" s="196">
        <v>636</v>
      </c>
      <c r="H30" s="196">
        <v>641</v>
      </c>
      <c r="I30" s="196">
        <v>627</v>
      </c>
      <c r="J30" s="196">
        <v>573</v>
      </c>
      <c r="K30" s="196">
        <v>499</v>
      </c>
      <c r="L30" s="196">
        <v>574</v>
      </c>
      <c r="M30" s="196">
        <v>575</v>
      </c>
      <c r="N30" s="196">
        <v>578</v>
      </c>
      <c r="O30" s="191"/>
      <c r="P30" s="128"/>
      <c r="Q30" s="128"/>
    </row>
    <row r="31" spans="1:17" ht="12.75">
      <c r="A31" s="191"/>
      <c r="B31" s="195" t="s">
        <v>244</v>
      </c>
      <c r="C31" s="196">
        <v>645</v>
      </c>
      <c r="D31" s="196">
        <v>469</v>
      </c>
      <c r="E31" s="196">
        <v>445</v>
      </c>
      <c r="F31" s="196">
        <v>427</v>
      </c>
      <c r="G31" s="196">
        <v>447</v>
      </c>
      <c r="H31" s="196">
        <v>423</v>
      </c>
      <c r="I31" s="196">
        <v>458</v>
      </c>
      <c r="J31" s="196">
        <v>425</v>
      </c>
      <c r="K31" s="196">
        <v>363</v>
      </c>
      <c r="L31" s="196">
        <v>492</v>
      </c>
      <c r="M31" s="196">
        <v>486</v>
      </c>
      <c r="N31" s="196">
        <v>476</v>
      </c>
      <c r="O31" s="191"/>
      <c r="P31" s="128"/>
      <c r="Q31" s="128"/>
    </row>
    <row r="32" spans="1:17" ht="12.75">
      <c r="A32" s="191"/>
      <c r="B32" s="195" t="s">
        <v>245</v>
      </c>
      <c r="C32" s="196">
        <v>264</v>
      </c>
      <c r="D32" s="196">
        <v>178</v>
      </c>
      <c r="E32" s="196">
        <v>204</v>
      </c>
      <c r="F32" s="196">
        <v>271</v>
      </c>
      <c r="G32" s="196">
        <v>430</v>
      </c>
      <c r="H32" s="196">
        <v>469</v>
      </c>
      <c r="I32" s="196">
        <v>468</v>
      </c>
      <c r="J32" s="196">
        <v>455</v>
      </c>
      <c r="K32" s="196">
        <v>353</v>
      </c>
      <c r="L32" s="196">
        <v>431</v>
      </c>
      <c r="M32" s="196">
        <v>416</v>
      </c>
      <c r="N32" s="196">
        <v>409</v>
      </c>
      <c r="O32" s="191"/>
      <c r="P32" s="128"/>
      <c r="Q32" s="128"/>
    </row>
    <row r="33" spans="1:17" ht="12.75">
      <c r="A33" s="191"/>
      <c r="B33" s="195" t="s">
        <v>296</v>
      </c>
      <c r="C33" s="196">
        <v>440</v>
      </c>
      <c r="D33" s="196">
        <v>376</v>
      </c>
      <c r="E33" s="196">
        <v>408</v>
      </c>
      <c r="F33" s="196">
        <v>461</v>
      </c>
      <c r="G33" s="196">
        <v>449</v>
      </c>
      <c r="H33" s="196">
        <v>441</v>
      </c>
      <c r="I33" s="196">
        <v>676</v>
      </c>
      <c r="J33" s="196">
        <v>479</v>
      </c>
      <c r="K33" s="196">
        <v>435</v>
      </c>
      <c r="L33" s="196">
        <v>446</v>
      </c>
      <c r="M33" s="196">
        <v>408</v>
      </c>
      <c r="N33" s="196">
        <v>381</v>
      </c>
      <c r="O33" s="191"/>
      <c r="P33" s="128"/>
      <c r="Q33" s="128"/>
    </row>
    <row r="34" spans="1:17" ht="12.75">
      <c r="A34" s="191"/>
      <c r="B34" s="195" t="s">
        <v>290</v>
      </c>
      <c r="C34" s="196">
        <v>354</v>
      </c>
      <c r="D34" s="196">
        <v>365</v>
      </c>
      <c r="E34" s="196">
        <v>386</v>
      </c>
      <c r="F34" s="196">
        <v>408</v>
      </c>
      <c r="G34" s="196">
        <v>415</v>
      </c>
      <c r="H34" s="196">
        <v>441</v>
      </c>
      <c r="I34" s="196">
        <v>346</v>
      </c>
      <c r="J34" s="196">
        <v>445</v>
      </c>
      <c r="K34" s="196">
        <v>478</v>
      </c>
      <c r="L34" s="196">
        <v>389</v>
      </c>
      <c r="M34" s="196">
        <v>375</v>
      </c>
      <c r="N34" s="196">
        <v>417</v>
      </c>
      <c r="O34" s="191"/>
      <c r="P34" s="128"/>
      <c r="Q34" s="128"/>
    </row>
    <row r="35" spans="1:17" ht="12.75">
      <c r="A35" s="191"/>
      <c r="B35" s="195" t="s">
        <v>294</v>
      </c>
      <c r="C35" s="196">
        <v>364</v>
      </c>
      <c r="D35" s="196">
        <v>374</v>
      </c>
      <c r="E35" s="196">
        <v>391</v>
      </c>
      <c r="F35" s="196">
        <v>370</v>
      </c>
      <c r="G35" s="196">
        <v>368</v>
      </c>
      <c r="H35" s="196">
        <v>383</v>
      </c>
      <c r="I35" s="196">
        <v>384</v>
      </c>
      <c r="J35" s="196">
        <v>394</v>
      </c>
      <c r="K35" s="196">
        <v>417</v>
      </c>
      <c r="L35" s="196">
        <v>368</v>
      </c>
      <c r="M35" s="196">
        <v>347</v>
      </c>
      <c r="N35" s="196">
        <v>365</v>
      </c>
      <c r="O35" s="191"/>
      <c r="P35" s="128"/>
      <c r="Q35" s="128"/>
    </row>
    <row r="36" spans="1:17" ht="12.75">
      <c r="A36" s="191"/>
      <c r="B36" s="195" t="s">
        <v>297</v>
      </c>
      <c r="C36" s="196">
        <v>1061</v>
      </c>
      <c r="D36" s="196">
        <v>919</v>
      </c>
      <c r="E36" s="196">
        <v>622</v>
      </c>
      <c r="F36" s="196">
        <v>565</v>
      </c>
      <c r="G36" s="196">
        <v>553</v>
      </c>
      <c r="H36" s="196">
        <v>542</v>
      </c>
      <c r="I36" s="196">
        <v>513</v>
      </c>
      <c r="J36" s="196">
        <v>390</v>
      </c>
      <c r="K36" s="196">
        <v>365</v>
      </c>
      <c r="L36" s="196">
        <v>335</v>
      </c>
      <c r="M36" s="196">
        <v>313</v>
      </c>
      <c r="N36" s="196">
        <v>337</v>
      </c>
      <c r="O36" s="191"/>
      <c r="P36" s="128"/>
      <c r="Q36" s="128"/>
    </row>
    <row r="37" spans="1:17" ht="12.75">
      <c r="A37" s="191"/>
      <c r="B37" s="195" t="s">
        <v>298</v>
      </c>
      <c r="C37" s="196">
        <v>231</v>
      </c>
      <c r="D37" s="196">
        <v>134</v>
      </c>
      <c r="E37" s="196">
        <v>156</v>
      </c>
      <c r="F37" s="196">
        <v>206</v>
      </c>
      <c r="G37" s="196">
        <v>227</v>
      </c>
      <c r="H37" s="196">
        <v>226</v>
      </c>
      <c r="I37" s="196">
        <v>224</v>
      </c>
      <c r="J37" s="196">
        <v>181</v>
      </c>
      <c r="K37" s="196">
        <v>180</v>
      </c>
      <c r="L37" s="196">
        <v>193</v>
      </c>
      <c r="M37" s="196">
        <v>185</v>
      </c>
      <c r="N37" s="196">
        <v>195</v>
      </c>
      <c r="O37" s="191"/>
      <c r="P37" s="128"/>
      <c r="Q37" s="128"/>
    </row>
    <row r="38" spans="1:17" ht="12.75">
      <c r="A38" s="191"/>
      <c r="B38" s="195" t="s">
        <v>299</v>
      </c>
      <c r="C38" s="196">
        <v>6342</v>
      </c>
      <c r="D38" s="196">
        <v>6922</v>
      </c>
      <c r="E38" s="196">
        <v>7545</v>
      </c>
      <c r="F38" s="196">
        <v>8487</v>
      </c>
      <c r="G38" s="196">
        <v>9068</v>
      </c>
      <c r="H38" s="196">
        <v>2019</v>
      </c>
      <c r="I38" s="196">
        <v>9617</v>
      </c>
      <c r="J38" s="196">
        <v>9543</v>
      </c>
      <c r="K38" s="196">
        <v>9823.893000000011</v>
      </c>
      <c r="L38" s="196">
        <v>10876.834000000003</v>
      </c>
      <c r="M38" s="196">
        <v>11337.55799999999</v>
      </c>
      <c r="N38" s="196">
        <v>11497.331000000006</v>
      </c>
      <c r="O38" s="128">
        <v>12362.646999999943</v>
      </c>
      <c r="P38" s="128">
        <v>13232.092999999993</v>
      </c>
      <c r="Q38" s="128">
        <v>12816.633999999991</v>
      </c>
    </row>
    <row r="39" spans="1:17" ht="12.75">
      <c r="A39" s="191"/>
      <c r="B39" s="198" t="s">
        <v>300</v>
      </c>
      <c r="C39" s="199">
        <v>129507</v>
      </c>
      <c r="D39" s="199">
        <v>127764</v>
      </c>
      <c r="E39" s="199">
        <v>133855</v>
      </c>
      <c r="F39" s="199">
        <v>140397</v>
      </c>
      <c r="G39" s="199">
        <v>146717</v>
      </c>
      <c r="H39" s="199">
        <v>147137</v>
      </c>
      <c r="I39" s="199">
        <v>156545</v>
      </c>
      <c r="J39" s="199">
        <v>150252</v>
      </c>
      <c r="K39" s="199">
        <v>152218.893</v>
      </c>
      <c r="L39" s="199">
        <v>162204.834</v>
      </c>
      <c r="M39" s="199">
        <v>166881.558</v>
      </c>
      <c r="N39" s="199">
        <v>170981.331</v>
      </c>
      <c r="O39" s="232">
        <v>174527.961</v>
      </c>
      <c r="P39" s="232">
        <v>180874.146</v>
      </c>
      <c r="Q39" s="232">
        <v>185669.003</v>
      </c>
    </row>
    <row r="40" spans="1:17" ht="11.25">
      <c r="A40" s="191"/>
      <c r="B40" s="191"/>
      <c r="C40" s="191"/>
      <c r="D40" s="191"/>
      <c r="E40" s="191"/>
      <c r="F40" s="189"/>
      <c r="G40" s="191"/>
      <c r="H40" s="189"/>
      <c r="I40" s="191"/>
      <c r="J40" s="191"/>
      <c r="K40" s="191"/>
      <c r="L40" s="191"/>
      <c r="M40" s="189"/>
      <c r="N40" s="191"/>
      <c r="O40" s="191"/>
      <c r="P40" s="208"/>
      <c r="Q40" s="208"/>
    </row>
    <row r="41" spans="1:17" ht="18.75">
      <c r="A41" s="205">
        <v>1</v>
      </c>
      <c r="B41" s="150" t="s">
        <v>307</v>
      </c>
      <c r="C41" s="191"/>
      <c r="D41" s="191"/>
      <c r="E41" s="191"/>
      <c r="F41" s="189"/>
      <c r="G41" s="191"/>
      <c r="H41" s="189"/>
      <c r="I41" s="189"/>
      <c r="J41" s="191"/>
      <c r="K41" s="191"/>
      <c r="L41" s="191"/>
      <c r="M41" s="189"/>
      <c r="N41" s="191"/>
      <c r="O41" s="191"/>
      <c r="P41" s="208"/>
      <c r="Q41" s="208"/>
    </row>
    <row r="42" spans="16:17" ht="11.25">
      <c r="P42" s="42"/>
      <c r="Q42" s="42"/>
    </row>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Q40"/>
  <sheetViews>
    <sheetView showGridLines="0" zoomScalePageLayoutView="0" workbookViewId="0" topLeftCell="A1">
      <selection activeCell="A1" sqref="A1"/>
    </sheetView>
  </sheetViews>
  <sheetFormatPr defaultColWidth="12" defaultRowHeight="11.25"/>
  <cols>
    <col min="1" max="1" width="5.83203125" style="0" customWidth="1"/>
    <col min="2" max="2" width="32.83203125" style="0" customWidth="1"/>
  </cols>
  <sheetData>
    <row r="1" spans="1:17" ht="11.25">
      <c r="A1" s="191"/>
      <c r="B1" s="189"/>
      <c r="C1" s="189"/>
      <c r="D1" s="191"/>
      <c r="E1" s="191"/>
      <c r="F1" s="191"/>
      <c r="G1" s="191"/>
      <c r="H1" s="191"/>
      <c r="I1" s="191"/>
      <c r="J1" s="191"/>
      <c r="K1" s="191"/>
      <c r="L1" s="191"/>
      <c r="M1" s="191"/>
      <c r="N1" s="191"/>
      <c r="O1" s="191"/>
      <c r="P1" s="191"/>
      <c r="Q1" s="191"/>
    </row>
    <row r="2" spans="1:17" ht="15.75">
      <c r="A2" s="191"/>
      <c r="B2" s="117" t="s">
        <v>302</v>
      </c>
      <c r="C2" s="191"/>
      <c r="D2" s="191"/>
      <c r="E2" s="191"/>
      <c r="F2" s="191"/>
      <c r="G2" s="191"/>
      <c r="H2" s="191"/>
      <c r="I2" s="191"/>
      <c r="J2" s="191"/>
      <c r="K2" s="191"/>
      <c r="L2" s="191"/>
      <c r="M2" s="191"/>
      <c r="N2" s="191"/>
      <c r="O2" s="191"/>
      <c r="P2" s="234"/>
      <c r="Q2" s="191"/>
    </row>
    <row r="3" spans="1:17" ht="11.25">
      <c r="A3" s="191"/>
      <c r="B3" s="191"/>
      <c r="C3" s="191"/>
      <c r="D3" s="191"/>
      <c r="E3" s="191"/>
      <c r="F3" s="191"/>
      <c r="G3" s="191"/>
      <c r="H3" s="191"/>
      <c r="I3" s="191"/>
      <c r="J3" s="191"/>
      <c r="K3" s="191"/>
      <c r="L3" s="191"/>
      <c r="M3" s="191"/>
      <c r="N3" s="191"/>
      <c r="O3" s="191"/>
      <c r="P3" s="236"/>
      <c r="Q3" s="191"/>
    </row>
    <row r="4" spans="1:17" ht="11.25">
      <c r="A4" s="191"/>
      <c r="B4" s="118" t="s">
        <v>1</v>
      </c>
      <c r="C4" s="119" t="s">
        <v>218</v>
      </c>
      <c r="D4" s="191"/>
      <c r="E4" s="191"/>
      <c r="F4" s="191"/>
      <c r="G4" s="191"/>
      <c r="H4" s="191"/>
      <c r="I4" s="191"/>
      <c r="J4" s="191"/>
      <c r="K4" s="191"/>
      <c r="L4" s="191"/>
      <c r="M4" s="191"/>
      <c r="N4" s="191"/>
      <c r="O4" s="47" t="s">
        <v>120</v>
      </c>
      <c r="P4" s="258" t="s">
        <v>323</v>
      </c>
      <c r="Q4" s="191"/>
    </row>
    <row r="5" spans="1:17" ht="11.25">
      <c r="A5" s="191"/>
      <c r="B5" s="189"/>
      <c r="C5" s="189"/>
      <c r="D5" s="191"/>
      <c r="E5" s="191"/>
      <c r="F5" s="191"/>
      <c r="G5" s="191"/>
      <c r="H5" s="191"/>
      <c r="I5" s="191"/>
      <c r="J5" s="191"/>
      <c r="K5" s="191"/>
      <c r="L5" s="191"/>
      <c r="M5" s="191"/>
      <c r="N5" s="191"/>
      <c r="O5" s="191"/>
      <c r="P5" s="191"/>
      <c r="Q5" s="191"/>
    </row>
    <row r="6" spans="1:17" ht="12">
      <c r="A6" s="191"/>
      <c r="B6" s="230" t="s">
        <v>285</v>
      </c>
      <c r="C6" s="231">
        <v>2002</v>
      </c>
      <c r="D6" s="231">
        <v>2003</v>
      </c>
      <c r="E6" s="231">
        <v>2004</v>
      </c>
      <c r="F6" s="231">
        <v>2005</v>
      </c>
      <c r="G6" s="231">
        <v>2006</v>
      </c>
      <c r="H6" s="231">
        <v>2007</v>
      </c>
      <c r="I6" s="231">
        <v>2008</v>
      </c>
      <c r="J6" s="231">
        <v>2009</v>
      </c>
      <c r="K6" s="231">
        <v>2010</v>
      </c>
      <c r="L6" s="231">
        <v>2011</v>
      </c>
      <c r="M6" s="231">
        <v>2012</v>
      </c>
      <c r="N6" s="231">
        <v>2013</v>
      </c>
      <c r="O6" s="231">
        <v>2014</v>
      </c>
      <c r="P6" s="231">
        <v>2015</v>
      </c>
      <c r="Q6" s="231">
        <v>2016</v>
      </c>
    </row>
    <row r="7" spans="1:17" ht="12.75">
      <c r="A7" s="191"/>
      <c r="B7" s="195" t="s">
        <v>286</v>
      </c>
      <c r="C7" s="196">
        <v>10942</v>
      </c>
      <c r="D7" s="196">
        <v>10904</v>
      </c>
      <c r="E7" s="196">
        <v>11829</v>
      </c>
      <c r="F7" s="196">
        <v>11219</v>
      </c>
      <c r="G7" s="196">
        <v>12524</v>
      </c>
      <c r="H7" s="196">
        <v>13555</v>
      </c>
      <c r="I7" s="196">
        <v>13175</v>
      </c>
      <c r="J7" s="196">
        <v>11119</v>
      </c>
      <c r="K7" s="196">
        <v>12160</v>
      </c>
      <c r="L7" s="196">
        <v>14517</v>
      </c>
      <c r="M7" s="196">
        <v>14280</v>
      </c>
      <c r="N7" s="196">
        <v>14105</v>
      </c>
      <c r="O7" s="128">
        <v>13984.238389999999</v>
      </c>
      <c r="P7" s="128">
        <v>19013.8438</v>
      </c>
      <c r="Q7" s="128">
        <v>19490.95</v>
      </c>
    </row>
    <row r="8" spans="1:17" ht="12.75">
      <c r="A8" s="191"/>
      <c r="B8" s="195" t="s">
        <v>224</v>
      </c>
      <c r="C8" s="196">
        <v>714</v>
      </c>
      <c r="D8" s="196">
        <v>708</v>
      </c>
      <c r="E8" s="196">
        <v>669</v>
      </c>
      <c r="F8" s="196">
        <v>685</v>
      </c>
      <c r="G8" s="196">
        <v>642</v>
      </c>
      <c r="H8" s="196">
        <v>653</v>
      </c>
      <c r="I8" s="196">
        <v>608</v>
      </c>
      <c r="J8" s="196">
        <v>522</v>
      </c>
      <c r="K8" s="196">
        <v>453</v>
      </c>
      <c r="L8" s="196">
        <v>495</v>
      </c>
      <c r="M8" s="196">
        <v>515</v>
      </c>
      <c r="N8" s="196">
        <v>517</v>
      </c>
      <c r="O8" s="128">
        <v>527.56853</v>
      </c>
      <c r="P8" s="128">
        <v>1085.67732</v>
      </c>
      <c r="Q8" s="128">
        <v>985.76</v>
      </c>
    </row>
    <row r="9" spans="1:17" ht="12.75">
      <c r="A9" s="191"/>
      <c r="B9" s="195" t="s">
        <v>233</v>
      </c>
      <c r="C9" s="196">
        <v>150</v>
      </c>
      <c r="D9" s="196">
        <v>119</v>
      </c>
      <c r="E9" s="196">
        <v>118</v>
      </c>
      <c r="F9" s="196">
        <v>114</v>
      </c>
      <c r="G9" s="196">
        <v>106</v>
      </c>
      <c r="H9" s="196">
        <v>84</v>
      </c>
      <c r="I9" s="196">
        <v>79</v>
      </c>
      <c r="J9" s="196">
        <v>112</v>
      </c>
      <c r="K9" s="196">
        <v>169</v>
      </c>
      <c r="L9" s="196">
        <v>145</v>
      </c>
      <c r="M9" s="196">
        <v>151</v>
      </c>
      <c r="N9" s="196">
        <v>160</v>
      </c>
      <c r="O9" s="128">
        <v>153.0466</v>
      </c>
      <c r="P9" s="128">
        <v>131.17187</v>
      </c>
      <c r="Q9" s="128">
        <v>132.25</v>
      </c>
    </row>
    <row r="10" spans="1:17" ht="12.75">
      <c r="A10" s="191"/>
      <c r="B10" s="195" t="s">
        <v>231</v>
      </c>
      <c r="C10" s="196">
        <v>280</v>
      </c>
      <c r="D10" s="196">
        <v>305</v>
      </c>
      <c r="E10" s="196">
        <v>317</v>
      </c>
      <c r="F10" s="196">
        <v>355</v>
      </c>
      <c r="G10" s="196">
        <v>369</v>
      </c>
      <c r="H10" s="196">
        <v>327</v>
      </c>
      <c r="I10" s="196">
        <v>291</v>
      </c>
      <c r="J10" s="196">
        <v>288</v>
      </c>
      <c r="K10" s="196">
        <v>329</v>
      </c>
      <c r="L10" s="196">
        <v>328</v>
      </c>
      <c r="M10" s="196">
        <v>333</v>
      </c>
      <c r="N10" s="196">
        <v>421</v>
      </c>
      <c r="O10" s="128">
        <v>464.04302</v>
      </c>
      <c r="P10" s="128">
        <v>485.59492</v>
      </c>
      <c r="Q10" s="128">
        <v>526.42</v>
      </c>
    </row>
    <row r="11" spans="1:17" ht="12.75">
      <c r="A11" s="191"/>
      <c r="B11" s="195" t="s">
        <v>230</v>
      </c>
      <c r="C11" s="196">
        <v>407</v>
      </c>
      <c r="D11" s="196">
        <v>387</v>
      </c>
      <c r="E11" s="196">
        <v>188</v>
      </c>
      <c r="F11" s="196">
        <v>430</v>
      </c>
      <c r="G11" s="196">
        <v>417</v>
      </c>
      <c r="H11" s="196">
        <v>407</v>
      </c>
      <c r="I11" s="196">
        <v>443</v>
      </c>
      <c r="J11" s="196">
        <v>487</v>
      </c>
      <c r="K11" s="196">
        <v>521</v>
      </c>
      <c r="L11" s="196">
        <v>529</v>
      </c>
      <c r="M11" s="196">
        <v>521</v>
      </c>
      <c r="N11" s="196">
        <v>508</v>
      </c>
      <c r="O11" s="128">
        <v>524.92553</v>
      </c>
      <c r="P11" s="128">
        <v>513.5129400000001</v>
      </c>
      <c r="Q11" s="128">
        <v>549.34</v>
      </c>
    </row>
    <row r="12" spans="1:17" ht="12.75">
      <c r="A12" s="191"/>
      <c r="B12" s="195" t="s">
        <v>229</v>
      </c>
      <c r="C12" s="196">
        <v>449</v>
      </c>
      <c r="D12" s="196">
        <v>472</v>
      </c>
      <c r="E12" s="196">
        <v>460</v>
      </c>
      <c r="F12" s="196">
        <v>509</v>
      </c>
      <c r="G12" s="196">
        <v>532</v>
      </c>
      <c r="H12" s="196">
        <v>500</v>
      </c>
      <c r="I12" s="196">
        <v>504</v>
      </c>
      <c r="J12" s="196">
        <v>505</v>
      </c>
      <c r="K12" s="196">
        <v>483</v>
      </c>
      <c r="L12" s="196">
        <v>506</v>
      </c>
      <c r="M12" s="196">
        <v>555</v>
      </c>
      <c r="N12" s="196">
        <v>575</v>
      </c>
      <c r="O12" s="128">
        <v>587.6852</v>
      </c>
      <c r="P12" s="128">
        <v>585.6091799999999</v>
      </c>
      <c r="Q12" s="128">
        <v>646.12</v>
      </c>
    </row>
    <row r="13" spans="1:17" ht="12.75">
      <c r="A13" s="191"/>
      <c r="B13" s="195" t="s">
        <v>288</v>
      </c>
      <c r="C13" s="196">
        <v>286</v>
      </c>
      <c r="D13" s="196">
        <v>300</v>
      </c>
      <c r="E13" s="196">
        <v>342</v>
      </c>
      <c r="F13" s="196">
        <v>322</v>
      </c>
      <c r="G13" s="196">
        <v>359</v>
      </c>
      <c r="H13" s="196">
        <v>441</v>
      </c>
      <c r="I13" s="196">
        <v>388</v>
      </c>
      <c r="J13" s="196">
        <v>311</v>
      </c>
      <c r="K13" s="196">
        <v>435</v>
      </c>
      <c r="L13" s="196">
        <v>413</v>
      </c>
      <c r="M13" s="196">
        <v>390</v>
      </c>
      <c r="N13" s="196">
        <v>397</v>
      </c>
      <c r="O13" s="128">
        <v>419.86132</v>
      </c>
      <c r="P13" s="128">
        <v>487.2543</v>
      </c>
      <c r="Q13" s="128">
        <v>548.44</v>
      </c>
    </row>
    <row r="14" spans="1:17" ht="12.75">
      <c r="A14" s="191"/>
      <c r="B14" s="195" t="s">
        <v>234</v>
      </c>
      <c r="C14" s="196">
        <v>80</v>
      </c>
      <c r="D14" s="196">
        <v>72</v>
      </c>
      <c r="E14" s="196">
        <v>89</v>
      </c>
      <c r="F14" s="196">
        <v>91</v>
      </c>
      <c r="G14" s="196">
        <v>81</v>
      </c>
      <c r="H14" s="196">
        <v>58</v>
      </c>
      <c r="I14" s="196">
        <v>74</v>
      </c>
      <c r="J14" s="196">
        <v>59</v>
      </c>
      <c r="K14" s="196">
        <v>55</v>
      </c>
      <c r="L14" s="196">
        <v>63</v>
      </c>
      <c r="M14" s="196">
        <v>88</v>
      </c>
      <c r="N14" s="196">
        <v>84</v>
      </c>
      <c r="O14" s="128">
        <v>84.03714</v>
      </c>
      <c r="P14" s="128">
        <v>97.33485</v>
      </c>
      <c r="Q14" s="128">
        <v>112.95</v>
      </c>
    </row>
    <row r="15" spans="1:17" ht="12.75">
      <c r="A15" s="191"/>
      <c r="B15" s="195" t="s">
        <v>263</v>
      </c>
      <c r="C15" s="196">
        <v>8</v>
      </c>
      <c r="D15" s="196">
        <v>7</v>
      </c>
      <c r="E15" s="196">
        <v>6</v>
      </c>
      <c r="F15" s="196">
        <v>6</v>
      </c>
      <c r="G15" s="196">
        <v>6</v>
      </c>
      <c r="H15" s="196">
        <v>5</v>
      </c>
      <c r="I15" s="196">
        <v>4</v>
      </c>
      <c r="J15" s="196">
        <v>3</v>
      </c>
      <c r="K15" s="196">
        <v>2</v>
      </c>
      <c r="L15" s="196">
        <v>2</v>
      </c>
      <c r="M15" s="196">
        <v>2.09</v>
      </c>
      <c r="N15" s="196">
        <v>2</v>
      </c>
      <c r="O15" s="128">
        <v>0.93483</v>
      </c>
      <c r="P15" s="128">
        <v>0.73316</v>
      </c>
      <c r="Q15" s="128">
        <v>0.33</v>
      </c>
    </row>
    <row r="16" spans="1:17" ht="12.75">
      <c r="A16" s="191"/>
      <c r="B16" s="195" t="s">
        <v>261</v>
      </c>
      <c r="C16" s="196">
        <v>85</v>
      </c>
      <c r="D16" s="196">
        <v>84</v>
      </c>
      <c r="E16" s="196">
        <v>84</v>
      </c>
      <c r="F16" s="196">
        <v>86</v>
      </c>
      <c r="G16" s="196">
        <v>111</v>
      </c>
      <c r="H16" s="196">
        <v>116</v>
      </c>
      <c r="I16" s="196">
        <v>89</v>
      </c>
      <c r="J16" s="196">
        <v>78</v>
      </c>
      <c r="K16" s="196">
        <v>81</v>
      </c>
      <c r="L16" s="196">
        <v>81</v>
      </c>
      <c r="M16" s="196">
        <v>83</v>
      </c>
      <c r="N16" s="196">
        <v>83</v>
      </c>
      <c r="O16" s="128">
        <v>91.9275</v>
      </c>
      <c r="P16" s="128">
        <v>99.97803</v>
      </c>
      <c r="Q16" s="128">
        <v>111.03</v>
      </c>
    </row>
    <row r="17" spans="1:17" ht="12.75">
      <c r="A17" s="191"/>
      <c r="B17" s="195" t="s">
        <v>242</v>
      </c>
      <c r="C17" s="196">
        <v>156</v>
      </c>
      <c r="D17" s="196">
        <v>150</v>
      </c>
      <c r="E17" s="196">
        <v>156</v>
      </c>
      <c r="F17" s="196">
        <v>145</v>
      </c>
      <c r="G17" s="196">
        <v>145</v>
      </c>
      <c r="H17" s="196">
        <v>148</v>
      </c>
      <c r="I17" s="196">
        <v>138</v>
      </c>
      <c r="J17" s="196">
        <v>124</v>
      </c>
      <c r="K17" s="196">
        <v>115</v>
      </c>
      <c r="L17" s="196">
        <v>112</v>
      </c>
      <c r="M17" s="196">
        <v>105.48</v>
      </c>
      <c r="N17" s="196">
        <v>107</v>
      </c>
      <c r="O17" s="128">
        <v>109.94436999999999</v>
      </c>
      <c r="P17" s="128">
        <v>101.06200000000001</v>
      </c>
      <c r="Q17" s="128">
        <v>105.41</v>
      </c>
    </row>
    <row r="18" spans="1:17" ht="12.75">
      <c r="A18" s="191"/>
      <c r="B18" s="195" t="s">
        <v>235</v>
      </c>
      <c r="C18" s="196">
        <v>28</v>
      </c>
      <c r="D18" s="196">
        <v>19</v>
      </c>
      <c r="E18" s="196">
        <v>12</v>
      </c>
      <c r="F18" s="196">
        <v>23</v>
      </c>
      <c r="G18" s="196">
        <v>22</v>
      </c>
      <c r="H18" s="196">
        <v>18</v>
      </c>
      <c r="I18" s="196">
        <v>16</v>
      </c>
      <c r="J18" s="196">
        <v>14</v>
      </c>
      <c r="K18" s="196">
        <v>24</v>
      </c>
      <c r="L18" s="196">
        <v>36</v>
      </c>
      <c r="M18" s="196">
        <v>33</v>
      </c>
      <c r="N18" s="196">
        <v>35</v>
      </c>
      <c r="O18" s="128">
        <v>31.752290000000002</v>
      </c>
      <c r="P18" s="128">
        <v>42.33635</v>
      </c>
      <c r="Q18" s="128">
        <v>42.5</v>
      </c>
    </row>
    <row r="19" spans="1:17" ht="12.75">
      <c r="A19" s="191"/>
      <c r="B19" s="195" t="s">
        <v>240</v>
      </c>
      <c r="C19" s="196">
        <v>271</v>
      </c>
      <c r="D19" s="196">
        <v>255</v>
      </c>
      <c r="E19" s="196">
        <v>283</v>
      </c>
      <c r="F19" s="196">
        <v>278</v>
      </c>
      <c r="G19" s="196">
        <v>284</v>
      </c>
      <c r="H19" s="196">
        <v>288</v>
      </c>
      <c r="I19" s="196">
        <v>268</v>
      </c>
      <c r="J19" s="196">
        <v>275</v>
      </c>
      <c r="K19" s="196">
        <v>288</v>
      </c>
      <c r="L19" s="196">
        <v>285</v>
      </c>
      <c r="M19" s="196">
        <v>253</v>
      </c>
      <c r="N19" s="196">
        <v>247</v>
      </c>
      <c r="O19" s="128">
        <v>265.02637</v>
      </c>
      <c r="P19" s="128">
        <v>262.69807000000003</v>
      </c>
      <c r="Q19" s="128">
        <v>266.1</v>
      </c>
    </row>
    <row r="20" spans="1:17" ht="12.75">
      <c r="A20" s="191"/>
      <c r="B20" s="195" t="s">
        <v>243</v>
      </c>
      <c r="C20" s="196">
        <v>141</v>
      </c>
      <c r="D20" s="196">
        <v>133</v>
      </c>
      <c r="E20" s="196">
        <v>128</v>
      </c>
      <c r="F20" s="196">
        <v>130</v>
      </c>
      <c r="G20" s="196">
        <v>134</v>
      </c>
      <c r="H20" s="196">
        <v>139</v>
      </c>
      <c r="I20" s="196">
        <v>128</v>
      </c>
      <c r="J20" s="196">
        <v>112</v>
      </c>
      <c r="K20" s="196">
        <v>108</v>
      </c>
      <c r="L20" s="196">
        <v>105</v>
      </c>
      <c r="M20" s="196">
        <v>94</v>
      </c>
      <c r="N20" s="196">
        <v>94</v>
      </c>
      <c r="O20" s="128">
        <v>98.86121000000001</v>
      </c>
      <c r="P20" s="128">
        <v>102.51781999999999</v>
      </c>
      <c r="Q20" s="128">
        <v>98.27</v>
      </c>
    </row>
    <row r="21" spans="1:17" ht="12.75">
      <c r="A21" s="191"/>
      <c r="B21" s="195" t="s">
        <v>241</v>
      </c>
      <c r="C21" s="196">
        <v>117</v>
      </c>
      <c r="D21" s="196">
        <v>132</v>
      </c>
      <c r="E21" s="196">
        <v>134</v>
      </c>
      <c r="F21" s="196">
        <v>163</v>
      </c>
      <c r="G21" s="196">
        <v>179</v>
      </c>
      <c r="H21" s="196">
        <v>173</v>
      </c>
      <c r="I21" s="196">
        <v>160</v>
      </c>
      <c r="J21" s="196">
        <v>117</v>
      </c>
      <c r="K21" s="196">
        <v>120</v>
      </c>
      <c r="L21" s="196">
        <v>114</v>
      </c>
      <c r="M21" s="196">
        <v>106</v>
      </c>
      <c r="N21" s="196">
        <v>101</v>
      </c>
      <c r="O21" s="128">
        <v>118.51621000000002</v>
      </c>
      <c r="P21" s="128">
        <v>124.04643</v>
      </c>
      <c r="Q21" s="128">
        <v>105.27</v>
      </c>
    </row>
    <row r="22" spans="1:17" ht="12.75">
      <c r="A22" s="191"/>
      <c r="B22" s="195" t="s">
        <v>264</v>
      </c>
      <c r="C22" s="196">
        <v>38</v>
      </c>
      <c r="D22" s="196">
        <v>48</v>
      </c>
      <c r="E22" s="196">
        <v>54</v>
      </c>
      <c r="F22" s="196">
        <v>56</v>
      </c>
      <c r="G22" s="196">
        <v>50</v>
      </c>
      <c r="H22" s="196">
        <v>42</v>
      </c>
      <c r="I22" s="196">
        <v>39</v>
      </c>
      <c r="J22" s="196">
        <v>42</v>
      </c>
      <c r="K22" s="196">
        <v>46</v>
      </c>
      <c r="L22" s="196">
        <v>48</v>
      </c>
      <c r="M22" s="196">
        <v>48</v>
      </c>
      <c r="N22" s="196">
        <v>49</v>
      </c>
      <c r="O22" s="128">
        <v>49.84777</v>
      </c>
      <c r="P22" s="128">
        <v>62.43282</v>
      </c>
      <c r="Q22" s="128">
        <v>50.17</v>
      </c>
    </row>
    <row r="23" spans="1:17" ht="12.75">
      <c r="A23" s="191"/>
      <c r="B23" s="195" t="s">
        <v>303</v>
      </c>
      <c r="C23" s="196">
        <v>10</v>
      </c>
      <c r="D23" s="196">
        <v>9</v>
      </c>
      <c r="E23" s="196">
        <v>7</v>
      </c>
      <c r="F23" s="196">
        <v>14</v>
      </c>
      <c r="G23" s="196">
        <v>6</v>
      </c>
      <c r="H23" s="196">
        <v>6</v>
      </c>
      <c r="I23" s="196">
        <v>7</v>
      </c>
      <c r="J23" s="196">
        <v>6</v>
      </c>
      <c r="K23" s="196">
        <v>8</v>
      </c>
      <c r="L23" s="196">
        <v>4</v>
      </c>
      <c r="M23" s="196">
        <v>21</v>
      </c>
      <c r="N23" s="196">
        <v>24</v>
      </c>
      <c r="O23" s="128"/>
      <c r="P23" s="128"/>
      <c r="Q23" s="128"/>
    </row>
    <row r="24" spans="1:17" ht="12.75">
      <c r="A24" s="191"/>
      <c r="B24" s="195" t="s">
        <v>265</v>
      </c>
      <c r="C24" s="196">
        <v>2</v>
      </c>
      <c r="D24" s="196">
        <v>4</v>
      </c>
      <c r="E24" s="196">
        <v>2</v>
      </c>
      <c r="F24" s="196">
        <v>6</v>
      </c>
      <c r="G24" s="196">
        <v>2</v>
      </c>
      <c r="H24" s="196">
        <v>2</v>
      </c>
      <c r="I24" s="196">
        <v>1</v>
      </c>
      <c r="J24" s="196">
        <v>1</v>
      </c>
      <c r="K24" s="196">
        <v>1</v>
      </c>
      <c r="L24" s="196">
        <v>1</v>
      </c>
      <c r="M24" s="196">
        <v>1.5</v>
      </c>
      <c r="N24" s="196">
        <v>1</v>
      </c>
      <c r="O24" s="128">
        <v>0.9917400000000001</v>
      </c>
      <c r="P24" s="128">
        <v>0.6442100000000001</v>
      </c>
      <c r="Q24" s="128">
        <v>0.11</v>
      </c>
    </row>
    <row r="25" spans="1:17" ht="12.75">
      <c r="A25" s="191"/>
      <c r="B25" s="195" t="s">
        <v>266</v>
      </c>
      <c r="C25" s="196">
        <v>14</v>
      </c>
      <c r="D25" s="196">
        <v>15</v>
      </c>
      <c r="E25" s="196">
        <v>16</v>
      </c>
      <c r="F25" s="196">
        <v>20</v>
      </c>
      <c r="G25" s="196">
        <v>16</v>
      </c>
      <c r="H25" s="196">
        <v>15</v>
      </c>
      <c r="I25" s="196">
        <v>12</v>
      </c>
      <c r="J25" s="196">
        <v>9</v>
      </c>
      <c r="K25" s="196">
        <v>14</v>
      </c>
      <c r="L25" s="196">
        <v>18</v>
      </c>
      <c r="M25" s="196">
        <v>18</v>
      </c>
      <c r="N25" s="196">
        <v>9</v>
      </c>
      <c r="O25" s="128">
        <v>15.8607</v>
      </c>
      <c r="P25" s="128">
        <v>13.69047</v>
      </c>
      <c r="Q25" s="128">
        <v>18.11</v>
      </c>
    </row>
    <row r="26" spans="1:17" ht="12.75">
      <c r="A26" s="191"/>
      <c r="B26" s="195" t="s">
        <v>291</v>
      </c>
      <c r="C26" s="196">
        <v>3</v>
      </c>
      <c r="D26" s="196">
        <v>5</v>
      </c>
      <c r="E26" s="196">
        <v>1</v>
      </c>
      <c r="F26" s="196">
        <v>1</v>
      </c>
      <c r="G26" s="196">
        <v>0</v>
      </c>
      <c r="H26" s="196">
        <v>0</v>
      </c>
      <c r="I26" s="196">
        <v>0</v>
      </c>
      <c r="J26" s="196">
        <v>0</v>
      </c>
      <c r="K26" s="196">
        <v>0</v>
      </c>
      <c r="L26" s="196">
        <v>0</v>
      </c>
      <c r="M26" s="196">
        <v>0</v>
      </c>
      <c r="N26" s="196">
        <v>0</v>
      </c>
      <c r="O26" s="128"/>
      <c r="P26" s="128"/>
      <c r="Q26" s="128"/>
    </row>
    <row r="27" spans="1:17" ht="12.75">
      <c r="A27" s="191"/>
      <c r="B27" s="195" t="s">
        <v>292</v>
      </c>
      <c r="C27" s="196">
        <v>1</v>
      </c>
      <c r="D27" s="196">
        <v>0</v>
      </c>
      <c r="E27" s="196">
        <v>0</v>
      </c>
      <c r="F27" s="196">
        <v>0</v>
      </c>
      <c r="G27" s="196">
        <v>0</v>
      </c>
      <c r="H27" s="196">
        <v>0</v>
      </c>
      <c r="I27" s="196">
        <v>0</v>
      </c>
      <c r="J27" s="196">
        <v>0</v>
      </c>
      <c r="K27" s="196">
        <v>0</v>
      </c>
      <c r="L27" s="196">
        <v>0</v>
      </c>
      <c r="M27" s="196">
        <v>0</v>
      </c>
      <c r="N27" s="196">
        <v>0</v>
      </c>
      <c r="O27" s="128"/>
      <c r="P27" s="128"/>
      <c r="Q27" s="128"/>
    </row>
    <row r="28" spans="1:17" ht="12.75">
      <c r="A28" s="191"/>
      <c r="B28" s="195" t="s">
        <v>293</v>
      </c>
      <c r="C28" s="196">
        <v>3</v>
      </c>
      <c r="D28" s="196">
        <v>3</v>
      </c>
      <c r="E28" s="196">
        <v>4</v>
      </c>
      <c r="F28" s="196">
        <v>3</v>
      </c>
      <c r="G28" s="196">
        <v>2</v>
      </c>
      <c r="H28" s="196">
        <v>2</v>
      </c>
      <c r="I28" s="196">
        <v>2</v>
      </c>
      <c r="J28" s="196">
        <v>2</v>
      </c>
      <c r="K28" s="196">
        <v>2</v>
      </c>
      <c r="L28" s="196">
        <v>2</v>
      </c>
      <c r="M28" s="196">
        <v>1.4</v>
      </c>
      <c r="N28" s="196">
        <v>1</v>
      </c>
      <c r="O28" s="128"/>
      <c r="P28" s="128"/>
      <c r="Q28" s="128"/>
    </row>
    <row r="29" spans="1:17" ht="12.75">
      <c r="A29" s="191"/>
      <c r="B29" s="195" t="s">
        <v>294</v>
      </c>
      <c r="C29" s="196">
        <v>0</v>
      </c>
      <c r="D29" s="196">
        <v>0</v>
      </c>
      <c r="E29" s="196">
        <v>0</v>
      </c>
      <c r="F29" s="196">
        <v>0</v>
      </c>
      <c r="G29" s="196">
        <v>0</v>
      </c>
      <c r="H29" s="196">
        <v>0</v>
      </c>
      <c r="I29" s="196">
        <v>0</v>
      </c>
      <c r="J29" s="196">
        <v>0</v>
      </c>
      <c r="K29" s="196">
        <v>0</v>
      </c>
      <c r="L29" s="196">
        <v>0</v>
      </c>
      <c r="M29" s="196">
        <v>0</v>
      </c>
      <c r="N29" s="196">
        <v>0</v>
      </c>
      <c r="O29" s="128"/>
      <c r="P29" s="128"/>
      <c r="Q29" s="128"/>
    </row>
    <row r="30" spans="1:17" ht="12.75">
      <c r="A30" s="191"/>
      <c r="B30" s="195" t="s">
        <v>295</v>
      </c>
      <c r="C30" s="196">
        <v>4</v>
      </c>
      <c r="D30" s="196">
        <v>4</v>
      </c>
      <c r="E30" s="196">
        <v>3</v>
      </c>
      <c r="F30" s="196">
        <v>4</v>
      </c>
      <c r="G30" s="196">
        <v>3</v>
      </c>
      <c r="H30" s="196">
        <v>9</v>
      </c>
      <c r="I30" s="196">
        <v>7</v>
      </c>
      <c r="J30" s="196">
        <v>6</v>
      </c>
      <c r="K30" s="196">
        <v>8</v>
      </c>
      <c r="L30" s="196">
        <v>9</v>
      </c>
      <c r="M30" s="196">
        <v>9</v>
      </c>
      <c r="N30" s="196">
        <v>22</v>
      </c>
      <c r="O30" s="128"/>
      <c r="P30" s="128"/>
      <c r="Q30" s="128"/>
    </row>
    <row r="31" spans="1:17" ht="12.75">
      <c r="A31" s="191"/>
      <c r="B31" s="195" t="s">
        <v>296</v>
      </c>
      <c r="C31" s="196">
        <v>0</v>
      </c>
      <c r="D31" s="196">
        <v>0</v>
      </c>
      <c r="E31" s="196">
        <v>0</v>
      </c>
      <c r="F31" s="196">
        <v>4</v>
      </c>
      <c r="G31" s="196">
        <v>8</v>
      </c>
      <c r="H31" s="196">
        <v>3</v>
      </c>
      <c r="I31" s="196">
        <v>0</v>
      </c>
      <c r="J31" s="196">
        <v>0</v>
      </c>
      <c r="K31" s="196">
        <v>0</v>
      </c>
      <c r="L31" s="196">
        <v>0</v>
      </c>
      <c r="M31" s="196">
        <v>1</v>
      </c>
      <c r="N31" s="196">
        <v>0</v>
      </c>
      <c r="O31" s="128"/>
      <c r="P31" s="128"/>
      <c r="Q31" s="128"/>
    </row>
    <row r="32" spans="1:17" ht="12.75">
      <c r="A32" s="191"/>
      <c r="B32" s="195" t="s">
        <v>245</v>
      </c>
      <c r="C32" s="196">
        <v>44</v>
      </c>
      <c r="D32" s="196">
        <v>41</v>
      </c>
      <c r="E32" s="196">
        <v>43</v>
      </c>
      <c r="F32" s="196">
        <v>43</v>
      </c>
      <c r="G32" s="196">
        <v>42</v>
      </c>
      <c r="H32" s="196">
        <v>45</v>
      </c>
      <c r="I32" s="196">
        <v>42</v>
      </c>
      <c r="J32" s="196">
        <v>38</v>
      </c>
      <c r="K32" s="196">
        <v>32</v>
      </c>
      <c r="L32" s="196">
        <v>35</v>
      </c>
      <c r="M32" s="196">
        <v>32</v>
      </c>
      <c r="N32" s="196">
        <v>35</v>
      </c>
      <c r="O32" s="128"/>
      <c r="P32" s="128"/>
      <c r="Q32" s="128"/>
    </row>
    <row r="33" spans="1:17" ht="12.75">
      <c r="A33" s="191"/>
      <c r="B33" s="195" t="s">
        <v>244</v>
      </c>
      <c r="C33" s="196">
        <v>51</v>
      </c>
      <c r="D33" s="196">
        <v>52</v>
      </c>
      <c r="E33" s="196">
        <v>52</v>
      </c>
      <c r="F33" s="196">
        <v>56</v>
      </c>
      <c r="G33" s="196">
        <v>54</v>
      </c>
      <c r="H33" s="196">
        <v>56</v>
      </c>
      <c r="I33" s="196">
        <v>11</v>
      </c>
      <c r="J33" s="196">
        <v>56</v>
      </c>
      <c r="K33" s="196">
        <v>62</v>
      </c>
      <c r="L33" s="196">
        <v>62</v>
      </c>
      <c r="M33" s="196">
        <v>56</v>
      </c>
      <c r="N33" s="196">
        <v>50</v>
      </c>
      <c r="O33" s="128"/>
      <c r="P33" s="128"/>
      <c r="Q33" s="128"/>
    </row>
    <row r="34" spans="1:17" ht="12.75">
      <c r="A34" s="191"/>
      <c r="B34" s="195" t="s">
        <v>297</v>
      </c>
      <c r="C34" s="196">
        <v>0</v>
      </c>
      <c r="D34" s="196">
        <v>0</v>
      </c>
      <c r="E34" s="196">
        <v>0</v>
      </c>
      <c r="F34" s="196">
        <v>0</v>
      </c>
      <c r="G34" s="196">
        <v>0</v>
      </c>
      <c r="H34" s="196">
        <v>0</v>
      </c>
      <c r="I34" s="196">
        <v>0</v>
      </c>
      <c r="J34" s="196">
        <v>0</v>
      </c>
      <c r="K34" s="196">
        <v>0</v>
      </c>
      <c r="L34" s="196">
        <v>0</v>
      </c>
      <c r="M34" s="196">
        <v>0</v>
      </c>
      <c r="N34" s="196">
        <v>0</v>
      </c>
      <c r="O34" s="128"/>
      <c r="P34" s="128"/>
      <c r="Q34" s="128"/>
    </row>
    <row r="35" spans="1:17" ht="12.75">
      <c r="A35" s="191"/>
      <c r="B35" s="195" t="s">
        <v>298</v>
      </c>
      <c r="C35" s="196">
        <v>0</v>
      </c>
      <c r="D35" s="196">
        <v>0</v>
      </c>
      <c r="E35" s="196">
        <v>1</v>
      </c>
      <c r="F35" s="196">
        <v>1</v>
      </c>
      <c r="G35" s="196">
        <v>0</v>
      </c>
      <c r="H35" s="196">
        <v>0</v>
      </c>
      <c r="I35" s="196">
        <v>0</v>
      </c>
      <c r="J35" s="196">
        <v>0</v>
      </c>
      <c r="K35" s="196">
        <v>0.12</v>
      </c>
      <c r="L35" s="196">
        <v>0</v>
      </c>
      <c r="M35" s="196">
        <v>0</v>
      </c>
      <c r="N35" s="196">
        <v>0</v>
      </c>
      <c r="O35" s="128"/>
      <c r="P35" s="128"/>
      <c r="Q35" s="128"/>
    </row>
    <row r="36" spans="1:17" ht="12.75">
      <c r="A36" s="191"/>
      <c r="B36" s="195" t="s">
        <v>299</v>
      </c>
      <c r="C36" s="196">
        <v>521</v>
      </c>
      <c r="D36" s="196">
        <v>556</v>
      </c>
      <c r="E36" s="196">
        <v>854</v>
      </c>
      <c r="F36" s="196">
        <v>748</v>
      </c>
      <c r="G36" s="196">
        <v>791</v>
      </c>
      <c r="H36" s="196">
        <v>251</v>
      </c>
      <c r="I36" s="196">
        <v>922</v>
      </c>
      <c r="J36" s="196">
        <v>707</v>
      </c>
      <c r="K36" s="196">
        <v>508.49</v>
      </c>
      <c r="L36" s="196">
        <v>548.2599999999984</v>
      </c>
      <c r="M36" s="196">
        <v>591.489999999998</v>
      </c>
      <c r="N36" s="196">
        <v>534.0299999999988</v>
      </c>
      <c r="O36" s="128">
        <v>624.2627699999956</v>
      </c>
      <c r="P36" s="128">
        <v>578.437120000006</v>
      </c>
      <c r="Q36" s="128">
        <v>648.59</v>
      </c>
    </row>
    <row r="37" spans="1:17" ht="12.75">
      <c r="A37" s="191"/>
      <c r="B37" s="198" t="s">
        <v>300</v>
      </c>
      <c r="C37" s="199">
        <v>14805</v>
      </c>
      <c r="D37" s="199">
        <v>14784</v>
      </c>
      <c r="E37" s="199">
        <v>15852</v>
      </c>
      <c r="F37" s="199">
        <v>15512</v>
      </c>
      <c r="G37" s="199">
        <v>16885</v>
      </c>
      <c r="H37" s="199">
        <v>17343</v>
      </c>
      <c r="I37" s="199">
        <v>17408</v>
      </c>
      <c r="J37" s="199">
        <v>14993</v>
      </c>
      <c r="K37" s="199">
        <v>16024.61</v>
      </c>
      <c r="L37" s="199">
        <v>18458.26</v>
      </c>
      <c r="M37" s="199">
        <v>18288.96</v>
      </c>
      <c r="N37" s="199">
        <v>18161.03</v>
      </c>
      <c r="O37" s="232">
        <v>18153.362139999997</v>
      </c>
      <c r="P37" s="232">
        <v>23788.58</v>
      </c>
      <c r="Q37" s="232">
        <v>24438.12</v>
      </c>
    </row>
    <row r="38" spans="1:17" ht="11.25">
      <c r="A38" s="191"/>
      <c r="B38" s="189"/>
      <c r="C38" s="189"/>
      <c r="D38" s="189"/>
      <c r="E38" s="191"/>
      <c r="F38" s="191"/>
      <c r="G38" s="189"/>
      <c r="H38" s="191"/>
      <c r="I38" s="189"/>
      <c r="J38" s="219"/>
      <c r="K38" s="189"/>
      <c r="L38" s="219"/>
      <c r="M38" s="189"/>
      <c r="N38" s="189"/>
      <c r="O38" s="191"/>
      <c r="P38" s="191"/>
      <c r="Q38" s="191"/>
    </row>
    <row r="39" spans="1:17" ht="12.75">
      <c r="A39" s="233">
        <v>1</v>
      </c>
      <c r="B39" s="150" t="s">
        <v>301</v>
      </c>
      <c r="C39" s="213"/>
      <c r="D39" s="213"/>
      <c r="E39" s="213"/>
      <c r="F39" s="213"/>
      <c r="G39" s="213"/>
      <c r="H39" s="213"/>
      <c r="I39" s="213"/>
      <c r="J39" s="213"/>
      <c r="K39" s="213"/>
      <c r="L39" s="213"/>
      <c r="M39" s="213"/>
      <c r="N39" s="213"/>
      <c r="O39" s="191"/>
      <c r="P39" s="191"/>
      <c r="Q39" s="191"/>
    </row>
    <row r="40" spans="1:17" ht="45" customHeight="1">
      <c r="A40" s="235">
        <v>2</v>
      </c>
      <c r="B40" s="302" t="s">
        <v>304</v>
      </c>
      <c r="C40" s="302"/>
      <c r="D40" s="302"/>
      <c r="E40" s="302"/>
      <c r="F40" s="302"/>
      <c r="G40" s="302"/>
      <c r="H40" s="302"/>
      <c r="I40" s="302"/>
      <c r="J40" s="302"/>
      <c r="K40" s="302"/>
      <c r="L40" s="302"/>
      <c r="M40" s="302"/>
      <c r="N40" s="302"/>
      <c r="O40" s="191"/>
      <c r="P40" s="191"/>
      <c r="Q40" s="191"/>
    </row>
  </sheetData>
  <sheetProtection/>
  <mergeCells count="1">
    <mergeCell ref="B40:N4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Q38"/>
  <sheetViews>
    <sheetView showGridLines="0" zoomScalePageLayoutView="0" workbookViewId="0" topLeftCell="A1">
      <selection activeCell="A1" sqref="A1"/>
    </sheetView>
  </sheetViews>
  <sheetFormatPr defaultColWidth="12" defaultRowHeight="11.25"/>
  <cols>
    <col min="1" max="1" width="5.83203125" style="0" customWidth="1"/>
    <col min="2" max="2" width="32.83203125" style="0" customWidth="1"/>
  </cols>
  <sheetData>
    <row r="1" spans="1:17" ht="11.25">
      <c r="A1" s="191"/>
      <c r="B1" s="189"/>
      <c r="C1" s="189"/>
      <c r="D1" s="191"/>
      <c r="E1" s="191"/>
      <c r="F1" s="191"/>
      <c r="G1" s="191"/>
      <c r="H1" s="191"/>
      <c r="I1" s="191"/>
      <c r="J1" s="191"/>
      <c r="K1" s="191"/>
      <c r="L1" s="191"/>
      <c r="M1" s="191"/>
      <c r="N1" s="191"/>
      <c r="O1" s="191"/>
      <c r="P1" s="191"/>
      <c r="Q1" s="191"/>
    </row>
    <row r="2" spans="1:17" ht="15.75">
      <c r="A2" s="191"/>
      <c r="B2" s="117" t="s">
        <v>284</v>
      </c>
      <c r="C2" s="189"/>
      <c r="D2" s="191"/>
      <c r="E2" s="191"/>
      <c r="F2" s="191"/>
      <c r="G2" s="191"/>
      <c r="H2" s="191"/>
      <c r="I2" s="191"/>
      <c r="J2" s="191"/>
      <c r="K2" s="191"/>
      <c r="L2" s="191"/>
      <c r="M2" s="191"/>
      <c r="N2" s="191"/>
      <c r="O2" s="191"/>
      <c r="P2" s="191"/>
      <c r="Q2" s="191"/>
    </row>
    <row r="3" spans="1:17" ht="11.25">
      <c r="A3" s="191"/>
      <c r="B3" s="189"/>
      <c r="C3" s="189"/>
      <c r="D3" s="191"/>
      <c r="E3" s="191"/>
      <c r="F3" s="191"/>
      <c r="G3" s="191"/>
      <c r="H3" s="191"/>
      <c r="I3" s="191"/>
      <c r="J3" s="191"/>
      <c r="K3" s="191"/>
      <c r="L3" s="191"/>
      <c r="M3" s="191"/>
      <c r="N3" s="191"/>
      <c r="O3" s="191"/>
      <c r="P3" s="191"/>
      <c r="Q3" s="191"/>
    </row>
    <row r="4" spans="1:17" ht="11.25">
      <c r="A4" s="191"/>
      <c r="B4" s="118" t="s">
        <v>1</v>
      </c>
      <c r="C4" s="119" t="s">
        <v>218</v>
      </c>
      <c r="D4" s="191"/>
      <c r="E4" s="191"/>
      <c r="F4" s="191"/>
      <c r="G4" s="191"/>
      <c r="H4" s="191"/>
      <c r="I4" s="191"/>
      <c r="J4" s="191"/>
      <c r="K4" s="191"/>
      <c r="L4" s="191"/>
      <c r="M4" s="191"/>
      <c r="N4" s="191"/>
      <c r="O4" s="47" t="s">
        <v>120</v>
      </c>
      <c r="P4" s="292" t="s">
        <v>539</v>
      </c>
      <c r="Q4" s="191"/>
    </row>
    <row r="5" spans="1:17" ht="11.25">
      <c r="A5" s="191"/>
      <c r="B5" s="189"/>
      <c r="C5" s="189"/>
      <c r="D5" s="191"/>
      <c r="E5" s="191"/>
      <c r="F5" s="191"/>
      <c r="G5" s="191"/>
      <c r="H5" s="191"/>
      <c r="I5" s="191"/>
      <c r="J5" s="191"/>
      <c r="K5" s="191"/>
      <c r="L5" s="191"/>
      <c r="M5" s="191"/>
      <c r="N5" s="191"/>
      <c r="O5" s="191"/>
      <c r="P5" s="191"/>
      <c r="Q5" s="191"/>
    </row>
    <row r="6" spans="1:17" ht="12">
      <c r="A6" s="191"/>
      <c r="B6" s="230" t="s">
        <v>285</v>
      </c>
      <c r="C6" s="231">
        <v>2002</v>
      </c>
      <c r="D6" s="231">
        <v>2003</v>
      </c>
      <c r="E6" s="231">
        <v>2004</v>
      </c>
      <c r="F6" s="231">
        <v>2005</v>
      </c>
      <c r="G6" s="231">
        <v>2006</v>
      </c>
      <c r="H6" s="231">
        <v>2007</v>
      </c>
      <c r="I6" s="231">
        <v>2008</v>
      </c>
      <c r="J6" s="231">
        <v>2009</v>
      </c>
      <c r="K6" s="231">
        <v>2010</v>
      </c>
      <c r="L6" s="231">
        <v>2011</v>
      </c>
      <c r="M6" s="231">
        <v>2012</v>
      </c>
      <c r="N6" s="231">
        <v>2013</v>
      </c>
      <c r="O6" s="231">
        <v>2014</v>
      </c>
      <c r="P6" s="231">
        <v>2015</v>
      </c>
      <c r="Q6" s="231">
        <v>2016</v>
      </c>
    </row>
    <row r="7" spans="1:17" ht="12.75">
      <c r="A7" s="191"/>
      <c r="B7" s="195" t="s">
        <v>286</v>
      </c>
      <c r="C7" s="196">
        <v>1240</v>
      </c>
      <c r="D7" s="196">
        <v>1034</v>
      </c>
      <c r="E7" s="196">
        <v>930</v>
      </c>
      <c r="F7" s="196">
        <v>959</v>
      </c>
      <c r="G7" s="196">
        <v>881</v>
      </c>
      <c r="H7" s="196">
        <v>794</v>
      </c>
      <c r="I7" s="196">
        <v>748</v>
      </c>
      <c r="J7" s="196">
        <v>904</v>
      </c>
      <c r="K7" s="196">
        <v>766</v>
      </c>
      <c r="L7" s="196">
        <v>808</v>
      </c>
      <c r="M7" s="196">
        <v>824</v>
      </c>
      <c r="N7" s="196">
        <v>810</v>
      </c>
      <c r="O7" s="128">
        <v>771.09552</v>
      </c>
      <c r="P7" s="128">
        <v>1898.4651999999999</v>
      </c>
      <c r="Q7" s="128">
        <v>1824.06655</v>
      </c>
    </row>
    <row r="8" spans="1:17" ht="12.75">
      <c r="A8" s="191"/>
      <c r="B8" s="195" t="s">
        <v>224</v>
      </c>
      <c r="C8" s="196">
        <v>125</v>
      </c>
      <c r="D8" s="196">
        <v>123</v>
      </c>
      <c r="E8" s="196">
        <v>113</v>
      </c>
      <c r="F8" s="196">
        <v>115</v>
      </c>
      <c r="G8" s="196">
        <v>118</v>
      </c>
      <c r="H8" s="196">
        <v>114</v>
      </c>
      <c r="I8" s="196">
        <v>114</v>
      </c>
      <c r="J8" s="196">
        <v>112</v>
      </c>
      <c r="K8" s="196">
        <v>85</v>
      </c>
      <c r="L8" s="196">
        <v>93</v>
      </c>
      <c r="M8" s="196">
        <v>115</v>
      </c>
      <c r="N8" s="196">
        <v>112</v>
      </c>
      <c r="O8" s="128">
        <v>112.98343000000001</v>
      </c>
      <c r="P8" s="128">
        <v>105.88804</v>
      </c>
      <c r="Q8" s="128">
        <v>89.88503</v>
      </c>
    </row>
    <row r="9" spans="1:17" ht="12.75">
      <c r="A9" s="191"/>
      <c r="B9" s="195" t="s">
        <v>233</v>
      </c>
      <c r="C9" s="196">
        <v>41</v>
      </c>
      <c r="D9" s="196">
        <v>35</v>
      </c>
      <c r="E9" s="196">
        <v>34</v>
      </c>
      <c r="F9" s="196">
        <v>35</v>
      </c>
      <c r="G9" s="196">
        <v>34</v>
      </c>
      <c r="H9" s="196">
        <v>31</v>
      </c>
      <c r="I9" s="196">
        <v>28</v>
      </c>
      <c r="J9" s="196">
        <v>26</v>
      </c>
      <c r="K9" s="196">
        <v>25</v>
      </c>
      <c r="L9" s="196">
        <v>27</v>
      </c>
      <c r="M9" s="196">
        <v>26</v>
      </c>
      <c r="N9" s="196">
        <v>18</v>
      </c>
      <c r="O9" s="128">
        <v>13.89683</v>
      </c>
      <c r="P9" s="128">
        <v>0.8422799999999999</v>
      </c>
      <c r="Q9" s="128">
        <v>3.55433</v>
      </c>
    </row>
    <row r="10" spans="1:17" ht="12.75">
      <c r="A10" s="191"/>
      <c r="B10" s="195" t="s">
        <v>287</v>
      </c>
      <c r="C10" s="196">
        <v>73</v>
      </c>
      <c r="D10" s="196">
        <v>50</v>
      </c>
      <c r="E10" s="196">
        <v>32</v>
      </c>
      <c r="F10" s="196">
        <v>32</v>
      </c>
      <c r="G10" s="196">
        <v>37</v>
      </c>
      <c r="H10" s="196">
        <v>42</v>
      </c>
      <c r="I10" s="196">
        <v>37</v>
      </c>
      <c r="J10" s="196">
        <v>38</v>
      </c>
      <c r="K10" s="196">
        <v>24</v>
      </c>
      <c r="L10" s="196">
        <v>35</v>
      </c>
      <c r="M10" s="196">
        <v>32</v>
      </c>
      <c r="N10" s="196">
        <v>26</v>
      </c>
      <c r="O10" s="128">
        <v>27.699749999999998</v>
      </c>
      <c r="P10" s="128">
        <v>28.16588</v>
      </c>
      <c r="Q10" s="128">
        <v>32.73431</v>
      </c>
    </row>
    <row r="11" spans="1:17" ht="12.75">
      <c r="A11" s="191"/>
      <c r="B11" s="195" t="s">
        <v>230</v>
      </c>
      <c r="C11" s="196">
        <v>193</v>
      </c>
      <c r="D11" s="196">
        <v>148</v>
      </c>
      <c r="E11" s="196">
        <v>90</v>
      </c>
      <c r="F11" s="196">
        <v>80</v>
      </c>
      <c r="G11" s="196">
        <v>79</v>
      </c>
      <c r="H11" s="196">
        <v>107</v>
      </c>
      <c r="I11" s="196">
        <v>97</v>
      </c>
      <c r="J11" s="196">
        <v>92</v>
      </c>
      <c r="K11" s="196">
        <v>76</v>
      </c>
      <c r="L11" s="196">
        <v>60</v>
      </c>
      <c r="M11" s="196">
        <v>54</v>
      </c>
      <c r="N11" s="196">
        <v>47</v>
      </c>
      <c r="O11" s="128">
        <v>39.02113</v>
      </c>
      <c r="P11" s="128">
        <v>38.97271</v>
      </c>
      <c r="Q11" s="128">
        <v>35.0395</v>
      </c>
    </row>
    <row r="12" spans="1:17" ht="12.75">
      <c r="A12" s="191"/>
      <c r="B12" s="195" t="s">
        <v>229</v>
      </c>
      <c r="C12" s="196">
        <v>85</v>
      </c>
      <c r="D12" s="196">
        <v>69</v>
      </c>
      <c r="E12" s="196">
        <v>57</v>
      </c>
      <c r="F12" s="196">
        <v>53</v>
      </c>
      <c r="G12" s="196">
        <v>53</v>
      </c>
      <c r="H12" s="196">
        <v>52</v>
      </c>
      <c r="I12" s="196">
        <v>42</v>
      </c>
      <c r="J12" s="196">
        <v>44</v>
      </c>
      <c r="K12" s="196">
        <v>40</v>
      </c>
      <c r="L12" s="196">
        <v>42</v>
      </c>
      <c r="M12" s="196">
        <v>38</v>
      </c>
      <c r="N12" s="196">
        <v>29</v>
      </c>
      <c r="O12" s="128">
        <v>25.64276</v>
      </c>
      <c r="P12" s="128">
        <v>24.550810000000002</v>
      </c>
      <c r="Q12" s="128">
        <v>22.85599</v>
      </c>
    </row>
    <row r="13" spans="1:17" ht="12.75">
      <c r="A13" s="191"/>
      <c r="B13" s="195" t="s">
        <v>288</v>
      </c>
      <c r="C13" s="196">
        <v>27</v>
      </c>
      <c r="D13" s="196">
        <v>13</v>
      </c>
      <c r="E13" s="196">
        <v>7</v>
      </c>
      <c r="F13" s="196">
        <v>2</v>
      </c>
      <c r="G13" s="196">
        <v>0</v>
      </c>
      <c r="H13" s="196">
        <v>0</v>
      </c>
      <c r="I13" s="196">
        <v>1</v>
      </c>
      <c r="J13" s="196">
        <v>2</v>
      </c>
      <c r="K13" s="196">
        <v>3</v>
      </c>
      <c r="L13" s="196">
        <v>1</v>
      </c>
      <c r="M13" s="196">
        <v>0</v>
      </c>
      <c r="N13" s="196">
        <v>1</v>
      </c>
      <c r="O13" s="128">
        <v>0.58311</v>
      </c>
      <c r="P13" s="128">
        <v>0.32348</v>
      </c>
      <c r="Q13" s="128">
        <v>0.28992</v>
      </c>
    </row>
    <row r="14" spans="1:17" ht="12.75">
      <c r="A14" s="191"/>
      <c r="B14" s="195" t="s">
        <v>234</v>
      </c>
      <c r="C14" s="196">
        <v>107</v>
      </c>
      <c r="D14" s="196">
        <v>74</v>
      </c>
      <c r="E14" s="196">
        <v>43</v>
      </c>
      <c r="F14" s="196">
        <v>30</v>
      </c>
      <c r="G14" s="196">
        <v>24</v>
      </c>
      <c r="H14" s="196">
        <v>23</v>
      </c>
      <c r="I14" s="196">
        <v>39</v>
      </c>
      <c r="J14" s="196">
        <v>35</v>
      </c>
      <c r="K14" s="196">
        <v>21</v>
      </c>
      <c r="L14" s="196">
        <v>17</v>
      </c>
      <c r="M14" s="196">
        <v>31</v>
      </c>
      <c r="N14" s="196">
        <v>36</v>
      </c>
      <c r="O14" s="128">
        <v>36.07428</v>
      </c>
      <c r="P14" s="128">
        <v>20.90823</v>
      </c>
      <c r="Q14" s="128">
        <v>24.67109</v>
      </c>
    </row>
    <row r="15" spans="1:17" ht="12.75">
      <c r="A15" s="191"/>
      <c r="B15" s="195" t="s">
        <v>263</v>
      </c>
      <c r="C15" s="196">
        <v>37</v>
      </c>
      <c r="D15" s="196">
        <v>31</v>
      </c>
      <c r="E15" s="196">
        <v>34</v>
      </c>
      <c r="F15" s="196">
        <v>30</v>
      </c>
      <c r="G15" s="196">
        <v>28</v>
      </c>
      <c r="H15" s="196">
        <v>32</v>
      </c>
      <c r="I15" s="196">
        <v>29</v>
      </c>
      <c r="J15" s="196">
        <v>29</v>
      </c>
      <c r="K15" s="196">
        <v>29</v>
      </c>
      <c r="L15" s="196">
        <v>18</v>
      </c>
      <c r="M15" s="196">
        <v>16</v>
      </c>
      <c r="N15" s="196">
        <v>13</v>
      </c>
      <c r="O15" s="128">
        <v>0</v>
      </c>
      <c r="P15" s="128">
        <v>0</v>
      </c>
      <c r="Q15" s="128">
        <v>0</v>
      </c>
    </row>
    <row r="16" spans="1:17" ht="12.75">
      <c r="A16" s="191"/>
      <c r="B16" s="195" t="s">
        <v>261</v>
      </c>
      <c r="C16" s="196">
        <v>39</v>
      </c>
      <c r="D16" s="196">
        <v>19</v>
      </c>
      <c r="E16" s="196">
        <v>0</v>
      </c>
      <c r="F16" s="196">
        <v>0</v>
      </c>
      <c r="G16" s="196">
        <v>0</v>
      </c>
      <c r="H16" s="196">
        <v>0</v>
      </c>
      <c r="I16" s="196">
        <v>0</v>
      </c>
      <c r="J16" s="196">
        <v>0</v>
      </c>
      <c r="K16" s="196">
        <v>0.07</v>
      </c>
      <c r="L16" s="196">
        <v>0.1</v>
      </c>
      <c r="M16" s="196">
        <v>0</v>
      </c>
      <c r="N16" s="196">
        <v>0</v>
      </c>
      <c r="O16" s="128">
        <v>3E-05</v>
      </c>
      <c r="P16" s="128">
        <v>0</v>
      </c>
      <c r="Q16" s="128">
        <v>3.0000000000000004E-05</v>
      </c>
    </row>
    <row r="17" spans="1:17" ht="12.75">
      <c r="A17" s="191"/>
      <c r="B17" s="195" t="s">
        <v>242</v>
      </c>
      <c r="C17" s="196">
        <v>29</v>
      </c>
      <c r="D17" s="196">
        <v>29</v>
      </c>
      <c r="E17" s="196">
        <v>25</v>
      </c>
      <c r="F17" s="196">
        <v>23</v>
      </c>
      <c r="G17" s="196">
        <v>25</v>
      </c>
      <c r="H17" s="196">
        <v>26</v>
      </c>
      <c r="I17" s="196">
        <v>28</v>
      </c>
      <c r="J17" s="196">
        <v>27</v>
      </c>
      <c r="K17" s="196">
        <v>26</v>
      </c>
      <c r="L17" s="196">
        <v>31</v>
      </c>
      <c r="M17" s="196">
        <v>34</v>
      </c>
      <c r="N17" s="196">
        <v>33</v>
      </c>
      <c r="O17" s="128">
        <v>33.04926</v>
      </c>
      <c r="P17" s="128">
        <v>32.61212</v>
      </c>
      <c r="Q17" s="128">
        <v>33.36504</v>
      </c>
    </row>
    <row r="18" spans="1:17" ht="12.75">
      <c r="A18" s="191"/>
      <c r="B18" s="195" t="s">
        <v>289</v>
      </c>
      <c r="C18" s="196">
        <v>46</v>
      </c>
      <c r="D18" s="196">
        <v>40</v>
      </c>
      <c r="E18" s="196">
        <v>35</v>
      </c>
      <c r="F18" s="196">
        <v>36</v>
      </c>
      <c r="G18" s="196">
        <v>38</v>
      </c>
      <c r="H18" s="196">
        <v>40</v>
      </c>
      <c r="I18" s="196">
        <v>36</v>
      </c>
      <c r="J18" s="196">
        <v>31</v>
      </c>
      <c r="K18" s="196">
        <v>42</v>
      </c>
      <c r="L18" s="196">
        <v>37</v>
      </c>
      <c r="M18" s="196">
        <v>46</v>
      </c>
      <c r="N18" s="196">
        <v>34</v>
      </c>
      <c r="O18" s="128">
        <v>30.12237</v>
      </c>
      <c r="P18" s="128">
        <v>26.7148</v>
      </c>
      <c r="Q18" s="128">
        <v>25.43973</v>
      </c>
    </row>
    <row r="19" spans="1:17" ht="12.75">
      <c r="A19" s="191"/>
      <c r="B19" s="195" t="s">
        <v>240</v>
      </c>
      <c r="C19" s="196">
        <v>15</v>
      </c>
      <c r="D19" s="196">
        <v>21</v>
      </c>
      <c r="E19" s="196">
        <v>32</v>
      </c>
      <c r="F19" s="196">
        <v>37</v>
      </c>
      <c r="G19" s="196">
        <v>37</v>
      </c>
      <c r="H19" s="196">
        <v>42</v>
      </c>
      <c r="I19" s="196">
        <v>48</v>
      </c>
      <c r="J19" s="196">
        <v>55</v>
      </c>
      <c r="K19" s="196">
        <v>51</v>
      </c>
      <c r="L19" s="196">
        <v>60</v>
      </c>
      <c r="M19" s="196">
        <v>61</v>
      </c>
      <c r="N19" s="196">
        <v>57</v>
      </c>
      <c r="O19" s="128">
        <v>59.627520000000004</v>
      </c>
      <c r="P19" s="128">
        <v>57.83727</v>
      </c>
      <c r="Q19" s="128">
        <v>57.21792</v>
      </c>
    </row>
    <row r="20" spans="1:17" ht="12.75">
      <c r="A20" s="191"/>
      <c r="B20" s="195" t="s">
        <v>243</v>
      </c>
      <c r="C20" s="196">
        <v>28</v>
      </c>
      <c r="D20" s="196">
        <v>27</v>
      </c>
      <c r="E20" s="196">
        <v>25</v>
      </c>
      <c r="F20" s="196">
        <v>24</v>
      </c>
      <c r="G20" s="196">
        <v>22</v>
      </c>
      <c r="H20" s="196">
        <v>22</v>
      </c>
      <c r="I20" s="196">
        <v>23</v>
      </c>
      <c r="J20" s="196">
        <v>27</v>
      </c>
      <c r="K20" s="196">
        <v>26</v>
      </c>
      <c r="L20" s="196">
        <v>27</v>
      </c>
      <c r="M20" s="196">
        <v>28</v>
      </c>
      <c r="N20" s="196">
        <v>27</v>
      </c>
      <c r="O20" s="128">
        <v>27.809320000000003</v>
      </c>
      <c r="P20" s="128">
        <v>29.00565</v>
      </c>
      <c r="Q20" s="128">
        <v>29.59989</v>
      </c>
    </row>
    <row r="21" spans="1:17" ht="12.75">
      <c r="A21" s="191"/>
      <c r="B21" s="195" t="s">
        <v>241</v>
      </c>
      <c r="C21" s="196">
        <v>7</v>
      </c>
      <c r="D21" s="196">
        <v>8</v>
      </c>
      <c r="E21" s="196">
        <v>8</v>
      </c>
      <c r="F21" s="196">
        <v>7</v>
      </c>
      <c r="G21" s="196">
        <v>9</v>
      </c>
      <c r="H21" s="196">
        <v>10</v>
      </c>
      <c r="I21" s="196">
        <v>10</v>
      </c>
      <c r="J21" s="196">
        <v>10</v>
      </c>
      <c r="K21" s="196">
        <v>8</v>
      </c>
      <c r="L21" s="196">
        <v>10</v>
      </c>
      <c r="M21" s="196">
        <v>8</v>
      </c>
      <c r="N21" s="196">
        <v>8</v>
      </c>
      <c r="O21" s="128">
        <v>6.513000000000001</v>
      </c>
      <c r="P21" s="128">
        <v>6.4557899999999995</v>
      </c>
      <c r="Q21" s="128">
        <v>5.26804</v>
      </c>
    </row>
    <row r="22" spans="1:17" ht="12.75">
      <c r="A22" s="191"/>
      <c r="B22" s="195" t="s">
        <v>264</v>
      </c>
      <c r="C22" s="196">
        <v>32</v>
      </c>
      <c r="D22" s="196">
        <v>22</v>
      </c>
      <c r="E22" s="196">
        <v>13</v>
      </c>
      <c r="F22" s="196">
        <v>12</v>
      </c>
      <c r="G22" s="196">
        <v>13</v>
      </c>
      <c r="H22" s="196">
        <v>13</v>
      </c>
      <c r="I22" s="196">
        <v>12</v>
      </c>
      <c r="J22" s="196">
        <v>13</v>
      </c>
      <c r="K22" s="196">
        <v>13</v>
      </c>
      <c r="L22" s="196">
        <v>13</v>
      </c>
      <c r="M22" s="196">
        <v>12</v>
      </c>
      <c r="N22" s="196">
        <v>11</v>
      </c>
      <c r="O22" s="128">
        <v>10.676189999999998</v>
      </c>
      <c r="P22" s="128">
        <v>10.21367</v>
      </c>
      <c r="Q22" s="128">
        <v>12.36888</v>
      </c>
    </row>
    <row r="23" spans="1:17" ht="12.75">
      <c r="A23" s="191"/>
      <c r="B23" s="195" t="s">
        <v>290</v>
      </c>
      <c r="C23" s="196">
        <v>31</v>
      </c>
      <c r="D23" s="196">
        <v>32</v>
      </c>
      <c r="E23" s="196">
        <v>37</v>
      </c>
      <c r="F23" s="196">
        <v>32</v>
      </c>
      <c r="G23" s="196">
        <v>30</v>
      </c>
      <c r="H23" s="196">
        <v>10</v>
      </c>
      <c r="I23" s="196">
        <v>7</v>
      </c>
      <c r="J23" s="196">
        <v>9</v>
      </c>
      <c r="K23" s="196">
        <v>10</v>
      </c>
      <c r="L23" s="196">
        <v>14</v>
      </c>
      <c r="M23" s="196">
        <v>14</v>
      </c>
      <c r="N23" s="196">
        <v>11</v>
      </c>
      <c r="O23" s="128"/>
      <c r="P23" s="128"/>
      <c r="Q23" s="128">
        <v>0</v>
      </c>
    </row>
    <row r="24" spans="1:17" ht="12.75">
      <c r="A24" s="191"/>
      <c r="B24" s="195" t="s">
        <v>265</v>
      </c>
      <c r="C24" s="196">
        <v>0</v>
      </c>
      <c r="D24" s="196">
        <v>0</v>
      </c>
      <c r="E24" s="196">
        <v>0</v>
      </c>
      <c r="F24" s="196">
        <v>0</v>
      </c>
      <c r="G24" s="196">
        <v>0</v>
      </c>
      <c r="H24" s="196">
        <v>0</v>
      </c>
      <c r="I24" s="196">
        <v>0</v>
      </c>
      <c r="J24" s="196">
        <v>0</v>
      </c>
      <c r="K24" s="196">
        <v>0</v>
      </c>
      <c r="L24" s="196">
        <v>0</v>
      </c>
      <c r="M24" s="196">
        <v>0</v>
      </c>
      <c r="N24" s="196">
        <v>0</v>
      </c>
      <c r="O24" s="128">
        <v>0</v>
      </c>
      <c r="P24" s="128"/>
      <c r="Q24" s="128">
        <v>0</v>
      </c>
    </row>
    <row r="25" spans="1:17" ht="12.75">
      <c r="A25" s="191"/>
      <c r="B25" s="195" t="s">
        <v>266</v>
      </c>
      <c r="C25" s="196">
        <v>69</v>
      </c>
      <c r="D25" s="196">
        <v>69</v>
      </c>
      <c r="E25" s="196">
        <v>71</v>
      </c>
      <c r="F25" s="196">
        <v>61</v>
      </c>
      <c r="G25" s="196">
        <v>59</v>
      </c>
      <c r="H25" s="196">
        <v>52</v>
      </c>
      <c r="I25" s="196">
        <v>53</v>
      </c>
      <c r="J25" s="196">
        <v>54</v>
      </c>
      <c r="K25" s="196">
        <v>56</v>
      </c>
      <c r="L25" s="196">
        <v>56</v>
      </c>
      <c r="M25" s="196">
        <v>53</v>
      </c>
      <c r="N25" s="196">
        <v>63</v>
      </c>
      <c r="O25" s="128">
        <v>61.17072</v>
      </c>
      <c r="P25" s="128">
        <v>60.7614</v>
      </c>
      <c r="Q25" s="128">
        <v>62.90055</v>
      </c>
    </row>
    <row r="26" spans="1:17" ht="12.75">
      <c r="A26" s="191"/>
      <c r="B26" s="195" t="s">
        <v>291</v>
      </c>
      <c r="C26" s="196">
        <v>0</v>
      </c>
      <c r="D26" s="196">
        <v>0</v>
      </c>
      <c r="E26" s="196">
        <v>0</v>
      </c>
      <c r="F26" s="196">
        <v>0</v>
      </c>
      <c r="G26" s="196">
        <v>0</v>
      </c>
      <c r="H26" s="196">
        <v>0</v>
      </c>
      <c r="I26" s="196">
        <v>0</v>
      </c>
      <c r="J26" s="196">
        <v>0</v>
      </c>
      <c r="K26" s="196">
        <v>0</v>
      </c>
      <c r="L26" s="196">
        <v>0</v>
      </c>
      <c r="M26" s="196">
        <v>0</v>
      </c>
      <c r="N26" s="196">
        <v>0</v>
      </c>
      <c r="O26" s="128">
        <v>0</v>
      </c>
      <c r="P26" s="128"/>
      <c r="Q26" s="128">
        <v>0.004</v>
      </c>
    </row>
    <row r="27" spans="1:17" ht="12.75">
      <c r="A27" s="191"/>
      <c r="B27" s="195" t="s">
        <v>292</v>
      </c>
      <c r="C27" s="196">
        <v>0</v>
      </c>
      <c r="D27" s="196">
        <v>0</v>
      </c>
      <c r="E27" s="196">
        <v>0</v>
      </c>
      <c r="F27" s="196">
        <v>0</v>
      </c>
      <c r="G27" s="196">
        <v>0</v>
      </c>
      <c r="H27" s="196">
        <v>0</v>
      </c>
      <c r="I27" s="196">
        <v>0</v>
      </c>
      <c r="J27" s="196">
        <v>0</v>
      </c>
      <c r="K27" s="196">
        <v>0</v>
      </c>
      <c r="L27" s="196">
        <v>0</v>
      </c>
      <c r="M27" s="196">
        <v>0</v>
      </c>
      <c r="N27" s="196">
        <v>0</v>
      </c>
      <c r="O27" s="128"/>
      <c r="P27" s="128"/>
      <c r="Q27" s="128">
        <v>0</v>
      </c>
    </row>
    <row r="28" spans="1:17" ht="12.75">
      <c r="A28" s="191"/>
      <c r="B28" s="195" t="s">
        <v>293</v>
      </c>
      <c r="C28" s="196">
        <v>17</v>
      </c>
      <c r="D28" s="196">
        <v>16</v>
      </c>
      <c r="E28" s="196">
        <v>15</v>
      </c>
      <c r="F28" s="196">
        <v>16</v>
      </c>
      <c r="G28" s="196">
        <v>15</v>
      </c>
      <c r="H28" s="196">
        <v>15</v>
      </c>
      <c r="I28" s="196">
        <v>13</v>
      </c>
      <c r="J28" s="196">
        <v>12</v>
      </c>
      <c r="K28" s="196">
        <v>5</v>
      </c>
      <c r="L28" s="196">
        <v>13</v>
      </c>
      <c r="M28" s="196">
        <v>13</v>
      </c>
      <c r="N28" s="196">
        <v>8</v>
      </c>
      <c r="O28" s="128"/>
      <c r="P28" s="128"/>
      <c r="Q28" s="128">
        <v>4.07</v>
      </c>
    </row>
    <row r="29" spans="1:17" ht="12.75">
      <c r="A29" s="191"/>
      <c r="B29" s="195" t="s">
        <v>294</v>
      </c>
      <c r="C29" s="196">
        <v>0</v>
      </c>
      <c r="D29" s="196">
        <v>0</v>
      </c>
      <c r="E29" s="196">
        <v>0</v>
      </c>
      <c r="F29" s="196">
        <v>0</v>
      </c>
      <c r="G29" s="196">
        <v>0</v>
      </c>
      <c r="H29" s="196">
        <v>0</v>
      </c>
      <c r="I29" s="196">
        <v>0</v>
      </c>
      <c r="J29" s="196">
        <v>0</v>
      </c>
      <c r="K29" s="196">
        <v>0</v>
      </c>
      <c r="L29" s="196">
        <v>0</v>
      </c>
      <c r="M29" s="196">
        <v>0</v>
      </c>
      <c r="N29" s="196">
        <v>0</v>
      </c>
      <c r="O29" s="128"/>
      <c r="P29" s="128"/>
      <c r="Q29" s="128">
        <v>0</v>
      </c>
    </row>
    <row r="30" spans="1:17" ht="12.75">
      <c r="A30" s="191"/>
      <c r="B30" s="195" t="s">
        <v>295</v>
      </c>
      <c r="C30" s="196">
        <v>11</v>
      </c>
      <c r="D30" s="196">
        <v>12</v>
      </c>
      <c r="E30" s="196">
        <v>14</v>
      </c>
      <c r="F30" s="196">
        <v>15</v>
      </c>
      <c r="G30" s="196">
        <v>15</v>
      </c>
      <c r="H30" s="196">
        <v>20</v>
      </c>
      <c r="I30" s="196">
        <v>18</v>
      </c>
      <c r="J30" s="196">
        <v>9</v>
      </c>
      <c r="K30" s="196">
        <v>10</v>
      </c>
      <c r="L30" s="196">
        <v>10</v>
      </c>
      <c r="M30" s="196">
        <v>8</v>
      </c>
      <c r="N30" s="196">
        <v>3</v>
      </c>
      <c r="O30" s="128"/>
      <c r="P30" s="128"/>
      <c r="Q30" s="128">
        <v>0</v>
      </c>
    </row>
    <row r="31" spans="1:17" ht="12.75">
      <c r="A31" s="191"/>
      <c r="B31" s="195" t="s">
        <v>296</v>
      </c>
      <c r="C31" s="196">
        <v>0</v>
      </c>
      <c r="D31" s="196">
        <v>0</v>
      </c>
      <c r="E31" s="196">
        <v>0</v>
      </c>
      <c r="F31" s="196">
        <v>0</v>
      </c>
      <c r="G31" s="196">
        <v>0</v>
      </c>
      <c r="H31" s="196">
        <v>0</v>
      </c>
      <c r="I31" s="196">
        <v>0</v>
      </c>
      <c r="J31" s="196">
        <v>0</v>
      </c>
      <c r="K31" s="196">
        <v>0</v>
      </c>
      <c r="L31" s="196">
        <v>0</v>
      </c>
      <c r="M31" s="196">
        <v>0</v>
      </c>
      <c r="N31" s="196">
        <v>0</v>
      </c>
      <c r="O31" s="128"/>
      <c r="P31" s="128"/>
      <c r="Q31" s="128">
        <v>0</v>
      </c>
    </row>
    <row r="32" spans="1:17" ht="12.75">
      <c r="A32" s="191"/>
      <c r="B32" s="195" t="s">
        <v>245</v>
      </c>
      <c r="C32" s="196">
        <v>15</v>
      </c>
      <c r="D32" s="196">
        <v>14</v>
      </c>
      <c r="E32" s="196">
        <v>13</v>
      </c>
      <c r="F32" s="196">
        <v>12</v>
      </c>
      <c r="G32" s="196">
        <v>11</v>
      </c>
      <c r="H32" s="196">
        <v>12</v>
      </c>
      <c r="I32" s="196">
        <v>12</v>
      </c>
      <c r="J32" s="196">
        <v>13</v>
      </c>
      <c r="K32" s="196">
        <v>7</v>
      </c>
      <c r="L32" s="196">
        <v>9</v>
      </c>
      <c r="M32" s="196">
        <v>10</v>
      </c>
      <c r="N32" s="196">
        <v>10</v>
      </c>
      <c r="O32" s="128"/>
      <c r="P32" s="128"/>
      <c r="Q32" s="128">
        <v>6.43</v>
      </c>
    </row>
    <row r="33" spans="1:17" ht="12.75">
      <c r="A33" s="191"/>
      <c r="B33" s="195" t="s">
        <v>244</v>
      </c>
      <c r="C33" s="196">
        <v>6</v>
      </c>
      <c r="D33" s="196">
        <v>9</v>
      </c>
      <c r="E33" s="196">
        <v>10</v>
      </c>
      <c r="F33" s="196">
        <v>11</v>
      </c>
      <c r="G33" s="196">
        <v>10</v>
      </c>
      <c r="H33" s="196">
        <v>10</v>
      </c>
      <c r="I33" s="196">
        <v>1</v>
      </c>
      <c r="J33" s="196">
        <v>10</v>
      </c>
      <c r="K33" s="196">
        <v>8</v>
      </c>
      <c r="L33" s="196">
        <v>7</v>
      </c>
      <c r="M33" s="196">
        <v>9</v>
      </c>
      <c r="N33" s="196">
        <v>9</v>
      </c>
      <c r="O33" s="128"/>
      <c r="P33" s="128"/>
      <c r="Q33" s="128">
        <v>8.92</v>
      </c>
    </row>
    <row r="34" spans="1:17" ht="12.75">
      <c r="A34" s="191"/>
      <c r="B34" s="195" t="s">
        <v>297</v>
      </c>
      <c r="C34" s="196">
        <v>1</v>
      </c>
      <c r="D34" s="196">
        <v>1</v>
      </c>
      <c r="E34" s="196">
        <v>0</v>
      </c>
      <c r="F34" s="196">
        <v>0</v>
      </c>
      <c r="G34" s="196">
        <v>0</v>
      </c>
      <c r="H34" s="196">
        <v>0</v>
      </c>
      <c r="I34" s="196">
        <v>0</v>
      </c>
      <c r="J34" s="196">
        <v>0</v>
      </c>
      <c r="K34" s="196">
        <v>0</v>
      </c>
      <c r="L34" s="196">
        <v>0</v>
      </c>
      <c r="M34" s="196">
        <v>0</v>
      </c>
      <c r="N34" s="196">
        <v>0</v>
      </c>
      <c r="O34" s="128"/>
      <c r="P34" s="128"/>
      <c r="Q34" s="128">
        <v>0</v>
      </c>
    </row>
    <row r="35" spans="1:17" ht="12.75">
      <c r="A35" s="191"/>
      <c r="B35" s="195" t="s">
        <v>298</v>
      </c>
      <c r="C35" s="196">
        <v>0</v>
      </c>
      <c r="D35" s="196">
        <v>0</v>
      </c>
      <c r="E35" s="196">
        <v>0</v>
      </c>
      <c r="F35" s="196">
        <v>0</v>
      </c>
      <c r="G35" s="196">
        <v>0</v>
      </c>
      <c r="H35" s="196">
        <v>0</v>
      </c>
      <c r="I35" s="196">
        <v>0</v>
      </c>
      <c r="J35" s="196">
        <v>0</v>
      </c>
      <c r="K35" s="196">
        <v>0</v>
      </c>
      <c r="L35" s="196">
        <v>0</v>
      </c>
      <c r="M35" s="196">
        <v>0</v>
      </c>
      <c r="N35" s="196">
        <v>0</v>
      </c>
      <c r="O35" s="128"/>
      <c r="P35" s="128"/>
      <c r="Q35" s="128">
        <v>0</v>
      </c>
    </row>
    <row r="36" spans="1:17" ht="12.75">
      <c r="A36" s="191"/>
      <c r="B36" s="195" t="s">
        <v>299</v>
      </c>
      <c r="C36" s="196">
        <v>124</v>
      </c>
      <c r="D36" s="196">
        <v>90</v>
      </c>
      <c r="E36" s="196">
        <v>56</v>
      </c>
      <c r="F36" s="196">
        <v>61</v>
      </c>
      <c r="G36" s="196">
        <v>73</v>
      </c>
      <c r="H36" s="196">
        <v>138</v>
      </c>
      <c r="I36" s="196">
        <v>62</v>
      </c>
      <c r="J36" s="196">
        <v>63</v>
      </c>
      <c r="K36" s="196">
        <v>60.25</v>
      </c>
      <c r="L36" s="196">
        <v>62.190000000000055</v>
      </c>
      <c r="M36" s="196">
        <v>63.88000000000011</v>
      </c>
      <c r="N36" s="196">
        <v>51.680000000000064</v>
      </c>
      <c r="O36" s="128">
        <v>56.13583000000007</v>
      </c>
      <c r="P36" s="128">
        <v>33.81993000000011</v>
      </c>
      <c r="Q36" s="128">
        <v>12.274359999999888</v>
      </c>
    </row>
    <row r="37" spans="1:17" ht="12.75">
      <c r="A37" s="191"/>
      <c r="B37" s="198" t="s">
        <v>300</v>
      </c>
      <c r="C37" s="199">
        <v>2398</v>
      </c>
      <c r="D37" s="199">
        <v>1986</v>
      </c>
      <c r="E37" s="199">
        <v>1694</v>
      </c>
      <c r="F37" s="199">
        <v>1683</v>
      </c>
      <c r="G37" s="199">
        <v>1611</v>
      </c>
      <c r="H37" s="199">
        <v>1605</v>
      </c>
      <c r="I37" s="199">
        <v>1458</v>
      </c>
      <c r="J37" s="199">
        <v>1615</v>
      </c>
      <c r="K37" s="199">
        <v>1391.32</v>
      </c>
      <c r="L37" s="199">
        <v>1450.29</v>
      </c>
      <c r="M37" s="199">
        <v>1495.88</v>
      </c>
      <c r="N37" s="199">
        <v>1417.68</v>
      </c>
      <c r="O37" s="232">
        <v>1312.1059599999999</v>
      </c>
      <c r="P37" s="232">
        <v>2375.55</v>
      </c>
      <c r="Q37" s="232">
        <v>2290.95516</v>
      </c>
    </row>
    <row r="38" spans="1:17" ht="12.75">
      <c r="A38" s="233">
        <v>1</v>
      </c>
      <c r="B38" s="229" t="s">
        <v>301</v>
      </c>
      <c r="C38" s="189"/>
      <c r="D38" s="189"/>
      <c r="E38" s="189"/>
      <c r="F38" s="189"/>
      <c r="G38" s="189"/>
      <c r="H38" s="189"/>
      <c r="I38" s="189"/>
      <c r="J38" s="219"/>
      <c r="K38" s="189"/>
      <c r="L38" s="219"/>
      <c r="M38" s="189"/>
      <c r="N38" s="189"/>
      <c r="O38" s="189"/>
      <c r="P38" s="191"/>
      <c r="Q38" s="191"/>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N44"/>
  <sheetViews>
    <sheetView showGridLines="0" zoomScalePageLayoutView="0" workbookViewId="0" topLeftCell="A1">
      <selection activeCell="A1" sqref="A1"/>
    </sheetView>
  </sheetViews>
  <sheetFormatPr defaultColWidth="12" defaultRowHeight="11.25"/>
  <cols>
    <col min="1" max="1" width="5.83203125" style="0" customWidth="1"/>
    <col min="2" max="2" width="12.83203125" style="0" customWidth="1"/>
    <col min="3" max="3" width="15.83203125" style="0" customWidth="1"/>
  </cols>
  <sheetData>
    <row r="1" spans="1:40" ht="11.25">
      <c r="A1" s="189"/>
      <c r="B1" s="208"/>
      <c r="C1" s="208"/>
      <c r="D1" s="208"/>
      <c r="E1" s="208"/>
      <c r="F1" s="208"/>
      <c r="G1" s="208"/>
      <c r="H1" s="208"/>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row>
    <row r="2" spans="1:40" ht="15.75">
      <c r="A2" s="189"/>
      <c r="B2" s="142" t="s">
        <v>274</v>
      </c>
      <c r="C2" s="208"/>
      <c r="D2" s="208"/>
      <c r="E2" s="208"/>
      <c r="F2" s="208"/>
      <c r="G2" s="208"/>
      <c r="H2" s="208"/>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row>
    <row r="3" spans="1:40" ht="15.75">
      <c r="A3" s="189"/>
      <c r="B3" s="142"/>
      <c r="C3" s="208"/>
      <c r="D3" s="208"/>
      <c r="E3" s="208"/>
      <c r="F3" s="208"/>
      <c r="G3" s="208"/>
      <c r="H3" s="208"/>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row>
    <row r="4" spans="1:40" ht="11.25">
      <c r="A4" s="189"/>
      <c r="B4" s="144" t="s">
        <v>1</v>
      </c>
      <c r="C4" s="145" t="s">
        <v>218</v>
      </c>
      <c r="D4" s="208"/>
      <c r="E4" s="208"/>
      <c r="F4" s="47" t="s">
        <v>120</v>
      </c>
      <c r="G4" s="293" t="s">
        <v>6</v>
      </c>
      <c r="H4" s="208"/>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row>
    <row r="5" spans="1:40" ht="11.25">
      <c r="A5" s="189"/>
      <c r="B5" s="208"/>
      <c r="C5" s="208"/>
      <c r="D5" s="208"/>
      <c r="E5" s="208"/>
      <c r="F5" s="208"/>
      <c r="G5" s="208"/>
      <c r="H5" s="208"/>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row>
    <row r="6" spans="1:40" ht="12.75">
      <c r="A6" s="189"/>
      <c r="B6" s="304" t="s">
        <v>220</v>
      </c>
      <c r="C6" s="304"/>
      <c r="D6" s="122">
        <v>1980</v>
      </c>
      <c r="E6" s="122">
        <v>1981</v>
      </c>
      <c r="F6" s="122">
        <v>1982</v>
      </c>
      <c r="G6" s="122">
        <v>1983</v>
      </c>
      <c r="H6" s="122">
        <v>1984</v>
      </c>
      <c r="I6" s="122">
        <v>1985</v>
      </c>
      <c r="J6" s="122">
        <v>1986</v>
      </c>
      <c r="K6" s="122">
        <v>1987</v>
      </c>
      <c r="L6" s="122">
        <v>1988</v>
      </c>
      <c r="M6" s="122">
        <v>1989</v>
      </c>
      <c r="N6" s="122">
        <v>1990</v>
      </c>
      <c r="O6" s="122">
        <v>1991</v>
      </c>
      <c r="P6" s="122">
        <v>1992</v>
      </c>
      <c r="Q6" s="122">
        <v>1993</v>
      </c>
      <c r="R6" s="122">
        <v>1994</v>
      </c>
      <c r="S6" s="122">
        <v>1995</v>
      </c>
      <c r="T6" s="122">
        <v>1996</v>
      </c>
      <c r="U6" s="122">
        <v>1997</v>
      </c>
      <c r="V6" s="122">
        <v>1998</v>
      </c>
      <c r="W6" s="122">
        <v>1999</v>
      </c>
      <c r="X6" s="122">
        <v>2000</v>
      </c>
      <c r="Y6" s="122">
        <v>2001</v>
      </c>
      <c r="Z6" s="122">
        <v>2002</v>
      </c>
      <c r="AA6" s="122">
        <v>2003</v>
      </c>
      <c r="AB6" s="122">
        <v>2004</v>
      </c>
      <c r="AC6" s="122">
        <v>2005</v>
      </c>
      <c r="AD6" s="122">
        <v>2006</v>
      </c>
      <c r="AE6" s="122">
        <v>2007</v>
      </c>
      <c r="AF6" s="122">
        <v>2008</v>
      </c>
      <c r="AG6" s="122">
        <v>2009</v>
      </c>
      <c r="AH6" s="122">
        <v>2010</v>
      </c>
      <c r="AI6" s="122">
        <v>2011</v>
      </c>
      <c r="AJ6" s="122">
        <v>2012</v>
      </c>
      <c r="AK6" s="122">
        <v>2013</v>
      </c>
      <c r="AL6" s="122">
        <v>2014</v>
      </c>
      <c r="AM6" s="122">
        <v>2015</v>
      </c>
      <c r="AN6" s="193">
        <v>2016</v>
      </c>
    </row>
    <row r="7" spans="1:40" ht="12.75">
      <c r="A7" s="189"/>
      <c r="B7" s="1" t="s">
        <v>221</v>
      </c>
      <c r="C7" s="225"/>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94"/>
    </row>
    <row r="8" spans="1:40" ht="12.75">
      <c r="A8" s="189"/>
      <c r="B8" s="303" t="s">
        <v>222</v>
      </c>
      <c r="C8" s="303"/>
      <c r="D8" s="196">
        <v>103394</v>
      </c>
      <c r="E8" s="197" t="s">
        <v>223</v>
      </c>
      <c r="F8" s="197" t="s">
        <v>223</v>
      </c>
      <c r="G8" s="197" t="s">
        <v>223</v>
      </c>
      <c r="H8" s="196">
        <v>133870</v>
      </c>
      <c r="I8" s="196">
        <v>140646</v>
      </c>
      <c r="J8" s="196">
        <v>145168</v>
      </c>
      <c r="K8" s="196">
        <v>155342</v>
      </c>
      <c r="L8" s="196">
        <v>178125</v>
      </c>
      <c r="M8" s="196">
        <v>203987</v>
      </c>
      <c r="N8" s="196">
        <v>232810</v>
      </c>
      <c r="O8" s="196">
        <v>252229</v>
      </c>
      <c r="P8" s="196">
        <v>290132</v>
      </c>
      <c r="Q8" s="196">
        <v>303680</v>
      </c>
      <c r="R8" s="196">
        <v>318563</v>
      </c>
      <c r="S8" s="196">
        <v>325293</v>
      </c>
      <c r="T8" s="196">
        <v>360537</v>
      </c>
      <c r="U8" s="196">
        <v>395459</v>
      </c>
      <c r="V8" s="196">
        <v>421449</v>
      </c>
      <c r="W8" s="196">
        <v>466782</v>
      </c>
      <c r="X8" s="196">
        <v>508133</v>
      </c>
      <c r="Y8" s="196">
        <v>514460</v>
      </c>
      <c r="Z8" s="196">
        <v>500750</v>
      </c>
      <c r="AA8" s="196">
        <v>504725</v>
      </c>
      <c r="AB8" s="196">
        <v>516214</v>
      </c>
      <c r="AC8" s="196">
        <v>513594</v>
      </c>
      <c r="AD8" s="196">
        <v>532939</v>
      </c>
      <c r="AE8" s="196">
        <v>543819</v>
      </c>
      <c r="AF8" s="196">
        <v>551189</v>
      </c>
      <c r="AG8" s="196">
        <v>518007</v>
      </c>
      <c r="AH8" s="196">
        <v>491849</v>
      </c>
      <c r="AI8" s="196">
        <v>507334</v>
      </c>
      <c r="AJ8" s="196">
        <v>491764</v>
      </c>
      <c r="AK8" s="196">
        <v>472613</v>
      </c>
      <c r="AL8" s="196">
        <v>465623</v>
      </c>
      <c r="AM8" s="196">
        <v>472889</v>
      </c>
      <c r="AN8" s="197">
        <v>475687</v>
      </c>
    </row>
    <row r="9" spans="1:40" ht="12.75">
      <c r="A9" s="189"/>
      <c r="B9" s="303" t="s">
        <v>224</v>
      </c>
      <c r="C9" s="303"/>
      <c r="D9" s="196">
        <v>176070</v>
      </c>
      <c r="E9" s="197" t="s">
        <v>223</v>
      </c>
      <c r="F9" s="197" t="s">
        <v>223</v>
      </c>
      <c r="G9" s="197" t="s">
        <v>223</v>
      </c>
      <c r="H9" s="196">
        <v>153997</v>
      </c>
      <c r="I9" s="196">
        <v>155150</v>
      </c>
      <c r="J9" s="196">
        <v>164550</v>
      </c>
      <c r="K9" s="196">
        <v>171855</v>
      </c>
      <c r="L9" s="196">
        <v>184834</v>
      </c>
      <c r="M9" s="196">
        <v>193743</v>
      </c>
      <c r="N9" s="196">
        <v>191347</v>
      </c>
      <c r="O9" s="196">
        <v>193619</v>
      </c>
      <c r="P9" s="196">
        <v>206056</v>
      </c>
      <c r="Q9" s="196">
        <v>204471</v>
      </c>
      <c r="R9" s="196">
        <v>208546</v>
      </c>
      <c r="S9" s="196">
        <v>232698</v>
      </c>
      <c r="T9" s="196">
        <v>245315</v>
      </c>
      <c r="U9" s="196">
        <v>237032</v>
      </c>
      <c r="V9" s="196">
        <v>241995</v>
      </c>
      <c r="W9" s="196">
        <v>241225</v>
      </c>
      <c r="X9" s="196">
        <v>238904</v>
      </c>
      <c r="Y9" s="196">
        <v>215531</v>
      </c>
      <c r="Z9" s="196">
        <v>207592</v>
      </c>
      <c r="AA9" s="196">
        <v>202829</v>
      </c>
      <c r="AB9" s="196">
        <v>218758</v>
      </c>
      <c r="AC9" s="196">
        <v>222827</v>
      </c>
      <c r="AD9" s="196">
        <v>229349</v>
      </c>
      <c r="AE9" s="196">
        <v>232937</v>
      </c>
      <c r="AF9" s="196">
        <v>230097</v>
      </c>
      <c r="AG9" s="196">
        <v>220593</v>
      </c>
      <c r="AH9" s="196">
        <v>215614</v>
      </c>
      <c r="AI9" s="196">
        <v>228572</v>
      </c>
      <c r="AJ9" s="196">
        <v>230627</v>
      </c>
      <c r="AK9" s="196">
        <v>229829</v>
      </c>
      <c r="AL9" s="196">
        <v>228168</v>
      </c>
      <c r="AM9" s="196">
        <v>232220</v>
      </c>
      <c r="AN9" s="197">
        <v>235171</v>
      </c>
    </row>
    <row r="10" spans="1:40" ht="12.75">
      <c r="A10" s="189"/>
      <c r="B10" s="303" t="s">
        <v>256</v>
      </c>
      <c r="C10" s="303"/>
      <c r="D10" s="196">
        <v>14409</v>
      </c>
      <c r="E10" s="197" t="s">
        <v>223</v>
      </c>
      <c r="F10" s="197" t="s">
        <v>223</v>
      </c>
      <c r="G10" s="197" t="s">
        <v>223</v>
      </c>
      <c r="H10" s="196">
        <v>7858</v>
      </c>
      <c r="I10" s="196">
        <v>7169</v>
      </c>
      <c r="J10" s="196">
        <v>1062</v>
      </c>
      <c r="K10" s="197" t="s">
        <v>223</v>
      </c>
      <c r="L10" s="197" t="s">
        <v>223</v>
      </c>
      <c r="M10" s="197" t="s">
        <v>223</v>
      </c>
      <c r="N10" s="197" t="s">
        <v>223</v>
      </c>
      <c r="O10" s="197" t="s">
        <v>223</v>
      </c>
      <c r="P10" s="197" t="s">
        <v>223</v>
      </c>
      <c r="Q10" s="197" t="s">
        <v>223</v>
      </c>
      <c r="R10" s="197" t="s">
        <v>223</v>
      </c>
      <c r="S10" s="197" t="s">
        <v>223</v>
      </c>
      <c r="T10" s="197" t="s">
        <v>223</v>
      </c>
      <c r="U10" s="197" t="s">
        <v>223</v>
      </c>
      <c r="V10" s="197" t="s">
        <v>223</v>
      </c>
      <c r="W10" s="197" t="s">
        <v>223</v>
      </c>
      <c r="X10" s="197" t="s">
        <v>223</v>
      </c>
      <c r="Y10" s="197" t="s">
        <v>223</v>
      </c>
      <c r="Z10" s="197" t="s">
        <v>223</v>
      </c>
      <c r="AA10" s="197" t="s">
        <v>223</v>
      </c>
      <c r="AB10" s="197" t="s">
        <v>223</v>
      </c>
      <c r="AC10" s="197" t="s">
        <v>223</v>
      </c>
      <c r="AD10" s="197" t="s">
        <v>223</v>
      </c>
      <c r="AE10" s="197" t="s">
        <v>223</v>
      </c>
      <c r="AF10" s="197" t="s">
        <v>223</v>
      </c>
      <c r="AG10" s="197" t="s">
        <v>223</v>
      </c>
      <c r="AH10" s="197" t="s">
        <v>223</v>
      </c>
      <c r="AI10" s="197" t="s">
        <v>223</v>
      </c>
      <c r="AJ10" s="197">
        <v>45985</v>
      </c>
      <c r="AK10" s="197">
        <v>44751</v>
      </c>
      <c r="AL10" s="197" t="s">
        <v>223</v>
      </c>
      <c r="AM10" s="197" t="s">
        <v>223</v>
      </c>
      <c r="AN10" s="197" t="s">
        <v>223</v>
      </c>
    </row>
    <row r="11" spans="1:40" ht="12.75">
      <c r="A11" s="226"/>
      <c r="B11" s="305" t="s">
        <v>226</v>
      </c>
      <c r="C11" s="305"/>
      <c r="D11" s="204">
        <v>293873</v>
      </c>
      <c r="E11" s="227" t="s">
        <v>223</v>
      </c>
      <c r="F11" s="227" t="s">
        <v>223</v>
      </c>
      <c r="G11" s="227" t="s">
        <v>223</v>
      </c>
      <c r="H11" s="204">
        <v>295725</v>
      </c>
      <c r="I11" s="204">
        <v>302965</v>
      </c>
      <c r="J11" s="204">
        <v>310780</v>
      </c>
      <c r="K11" s="204">
        <v>327197</v>
      </c>
      <c r="L11" s="204">
        <v>362959</v>
      </c>
      <c r="M11" s="204">
        <v>397730</v>
      </c>
      <c r="N11" s="204">
        <v>424157</v>
      </c>
      <c r="O11" s="204">
        <v>445848</v>
      </c>
      <c r="P11" s="204">
        <v>496188</v>
      </c>
      <c r="Q11" s="204">
        <v>508151</v>
      </c>
      <c r="R11" s="204">
        <v>527109</v>
      </c>
      <c r="S11" s="204">
        <v>557991</v>
      </c>
      <c r="T11" s="204">
        <v>605852</v>
      </c>
      <c r="U11" s="204">
        <v>632491</v>
      </c>
      <c r="V11" s="204">
        <v>663444</v>
      </c>
      <c r="W11" s="204">
        <v>708007</v>
      </c>
      <c r="X11" s="204">
        <v>747037</v>
      </c>
      <c r="Y11" s="204">
        <v>729991</v>
      </c>
      <c r="Z11" s="204">
        <v>708342</v>
      </c>
      <c r="AA11" s="204">
        <v>707554</v>
      </c>
      <c r="AB11" s="204">
        <v>734972</v>
      </c>
      <c r="AC11" s="204">
        <v>736421</v>
      </c>
      <c r="AD11" s="204">
        <v>762288</v>
      </c>
      <c r="AE11" s="204">
        <v>776756</v>
      </c>
      <c r="AF11" s="204">
        <v>781286</v>
      </c>
      <c r="AG11" s="204">
        <v>738600</v>
      </c>
      <c r="AH11" s="204">
        <v>707463</v>
      </c>
      <c r="AI11" s="204">
        <v>735906</v>
      </c>
      <c r="AJ11" s="204">
        <v>768376</v>
      </c>
      <c r="AK11" s="204">
        <v>747193</v>
      </c>
      <c r="AL11" s="204">
        <v>693791</v>
      </c>
      <c r="AM11" s="204">
        <v>705109</v>
      </c>
      <c r="AN11" s="204">
        <v>710858</v>
      </c>
    </row>
    <row r="12" spans="1:40" ht="25.5">
      <c r="A12" s="189"/>
      <c r="B12" s="159" t="s">
        <v>275</v>
      </c>
      <c r="C12" s="195" t="s">
        <v>276</v>
      </c>
      <c r="D12" s="196">
        <v>267712</v>
      </c>
      <c r="E12" s="197" t="s">
        <v>223</v>
      </c>
      <c r="F12" s="197" t="s">
        <v>223</v>
      </c>
      <c r="G12" s="197" t="s">
        <v>223</v>
      </c>
      <c r="H12" s="196">
        <v>273154</v>
      </c>
      <c r="I12" s="196">
        <v>280413</v>
      </c>
      <c r="J12" s="196">
        <v>293922</v>
      </c>
      <c r="K12" s="196">
        <v>308323</v>
      </c>
      <c r="L12" s="196">
        <v>340392</v>
      </c>
      <c r="M12" s="196">
        <v>375506</v>
      </c>
      <c r="N12" s="196">
        <v>388969</v>
      </c>
      <c r="O12" s="196">
        <v>421196</v>
      </c>
      <c r="P12" s="196">
        <v>470015</v>
      </c>
      <c r="Q12" s="196">
        <v>481772</v>
      </c>
      <c r="R12" s="196">
        <v>500938</v>
      </c>
      <c r="S12" s="196">
        <v>529885</v>
      </c>
      <c r="T12" s="196">
        <v>577810</v>
      </c>
      <c r="U12" s="196">
        <v>591916</v>
      </c>
      <c r="V12" s="196">
        <v>627884</v>
      </c>
      <c r="W12" s="196">
        <v>664496</v>
      </c>
      <c r="X12" s="196">
        <v>704161</v>
      </c>
      <c r="Y12" s="196">
        <v>698151</v>
      </c>
      <c r="Z12" s="196">
        <v>678225</v>
      </c>
      <c r="AA12" s="196">
        <v>677487</v>
      </c>
      <c r="AB12" s="196">
        <v>706353</v>
      </c>
      <c r="AC12" s="196">
        <v>705563</v>
      </c>
      <c r="AD12" s="196">
        <v>734268</v>
      </c>
      <c r="AE12" s="196">
        <v>749729</v>
      </c>
      <c r="AF12" s="196">
        <v>755114</v>
      </c>
      <c r="AG12" s="196">
        <v>717332</v>
      </c>
      <c r="AH12" s="196" t="s">
        <v>223</v>
      </c>
      <c r="AI12" s="196" t="s">
        <v>223</v>
      </c>
      <c r="AJ12" s="196" t="s">
        <v>223</v>
      </c>
      <c r="AK12" s="196" t="s">
        <v>223</v>
      </c>
      <c r="AL12" s="196" t="s">
        <v>223</v>
      </c>
      <c r="AM12" s="196" t="s">
        <v>223</v>
      </c>
      <c r="AN12" s="197" t="s">
        <v>223</v>
      </c>
    </row>
    <row r="13" spans="1:40" ht="12.75">
      <c r="A13" s="189"/>
      <c r="B13" s="203" t="s">
        <v>228</v>
      </c>
      <c r="C13" s="228"/>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94"/>
    </row>
    <row r="14" spans="1:40" ht="12.75">
      <c r="A14" s="189"/>
      <c r="B14" s="303" t="s">
        <v>233</v>
      </c>
      <c r="C14" s="303"/>
      <c r="D14" s="196">
        <v>48845</v>
      </c>
      <c r="E14" s="197" t="s">
        <v>223</v>
      </c>
      <c r="F14" s="197" t="s">
        <v>223</v>
      </c>
      <c r="G14" s="197" t="s">
        <v>223</v>
      </c>
      <c r="H14" s="196">
        <v>62025</v>
      </c>
      <c r="I14" s="196">
        <v>69210</v>
      </c>
      <c r="J14" s="196">
        <v>71550</v>
      </c>
      <c r="K14" s="196">
        <v>78759</v>
      </c>
      <c r="L14" s="196">
        <v>90643</v>
      </c>
      <c r="M14" s="196">
        <v>110500</v>
      </c>
      <c r="N14" s="196">
        <v>121666</v>
      </c>
      <c r="O14" s="196">
        <v>115561</v>
      </c>
      <c r="P14" s="196">
        <v>117515</v>
      </c>
      <c r="Q14" s="196">
        <v>110728</v>
      </c>
      <c r="R14" s="196">
        <v>115169</v>
      </c>
      <c r="S14" s="196">
        <v>123136</v>
      </c>
      <c r="T14" s="196">
        <v>141382</v>
      </c>
      <c r="U14" s="196">
        <v>172843</v>
      </c>
      <c r="V14" s="196">
        <v>192440</v>
      </c>
      <c r="W14" s="196">
        <v>199059</v>
      </c>
      <c r="X14" s="196">
        <v>205252</v>
      </c>
      <c r="Y14" s="196">
        <v>192951</v>
      </c>
      <c r="Z14" s="196">
        <v>176081</v>
      </c>
      <c r="AA14" s="196">
        <v>168709</v>
      </c>
      <c r="AB14" s="196">
        <v>153842</v>
      </c>
      <c r="AC14" s="196">
        <v>156370</v>
      </c>
      <c r="AD14" s="196">
        <v>164449</v>
      </c>
      <c r="AE14" s="196">
        <v>173106</v>
      </c>
      <c r="AF14" s="196">
        <v>165999</v>
      </c>
      <c r="AG14" s="196">
        <v>148828</v>
      </c>
      <c r="AH14" s="196">
        <v>145140</v>
      </c>
      <c r="AI14" s="196">
        <v>156494</v>
      </c>
      <c r="AJ14" s="196">
        <v>161781</v>
      </c>
      <c r="AK14" s="196">
        <v>158968</v>
      </c>
      <c r="AL14" s="196">
        <v>156549</v>
      </c>
      <c r="AM14" s="196">
        <v>157033</v>
      </c>
      <c r="AN14" s="197">
        <v>161510</v>
      </c>
    </row>
    <row r="15" spans="1:40" ht="12.75">
      <c r="A15" s="189"/>
      <c r="B15" s="303" t="s">
        <v>231</v>
      </c>
      <c r="C15" s="303"/>
      <c r="D15" s="196">
        <v>46505</v>
      </c>
      <c r="E15" s="197" t="s">
        <v>223</v>
      </c>
      <c r="F15" s="197" t="s">
        <v>223</v>
      </c>
      <c r="G15" s="197" t="s">
        <v>223</v>
      </c>
      <c r="H15" s="196">
        <v>46688</v>
      </c>
      <c r="I15" s="196">
        <v>48100</v>
      </c>
      <c r="J15" s="196">
        <v>50312</v>
      </c>
      <c r="K15" s="196">
        <v>56173</v>
      </c>
      <c r="L15" s="196">
        <v>64101</v>
      </c>
      <c r="M15" s="196">
        <v>67522</v>
      </c>
      <c r="N15" s="196">
        <v>65754</v>
      </c>
      <c r="O15" s="196">
        <v>64276</v>
      </c>
      <c r="P15" s="196">
        <v>67091</v>
      </c>
      <c r="Q15" s="196">
        <v>66396</v>
      </c>
      <c r="R15" s="196">
        <v>70561</v>
      </c>
      <c r="S15" s="196">
        <v>75503</v>
      </c>
      <c r="T15" s="196">
        <v>85311</v>
      </c>
      <c r="U15" s="196">
        <v>94121</v>
      </c>
      <c r="V15" s="196">
        <v>103085</v>
      </c>
      <c r="W15" s="196">
        <v>116914</v>
      </c>
      <c r="X15" s="196">
        <v>124311</v>
      </c>
      <c r="Y15" s="196">
        <v>126779</v>
      </c>
      <c r="Z15" s="196">
        <v>114720</v>
      </c>
      <c r="AA15" s="196">
        <v>113971</v>
      </c>
      <c r="AB15" s="196">
        <v>118922</v>
      </c>
      <c r="AC15" s="196">
        <v>123436</v>
      </c>
      <c r="AD15" s="196">
        <v>124192</v>
      </c>
      <c r="AE15" s="196">
        <v>126583</v>
      </c>
      <c r="AF15" s="196">
        <v>127025</v>
      </c>
      <c r="AG15" s="196">
        <v>120173</v>
      </c>
      <c r="AH15" s="196">
        <v>116603</v>
      </c>
      <c r="AI15" s="196">
        <v>117998</v>
      </c>
      <c r="AJ15" s="196">
        <v>116714</v>
      </c>
      <c r="AK15" s="196">
        <v>113427</v>
      </c>
      <c r="AL15" s="196">
        <v>105273</v>
      </c>
      <c r="AM15" s="196">
        <v>105595</v>
      </c>
      <c r="AN15" s="197">
        <v>107516</v>
      </c>
    </row>
    <row r="16" spans="1:40" ht="12.75">
      <c r="A16" s="189"/>
      <c r="B16" s="303" t="s">
        <v>230</v>
      </c>
      <c r="C16" s="303"/>
      <c r="D16" s="196">
        <v>46576</v>
      </c>
      <c r="E16" s="197" t="s">
        <v>223</v>
      </c>
      <c r="F16" s="197" t="s">
        <v>223</v>
      </c>
      <c r="G16" s="197" t="s">
        <v>223</v>
      </c>
      <c r="H16" s="196">
        <v>47716</v>
      </c>
      <c r="I16" s="196">
        <v>48711</v>
      </c>
      <c r="J16" s="196">
        <v>50731</v>
      </c>
      <c r="K16" s="196">
        <v>53502</v>
      </c>
      <c r="L16" s="196">
        <v>55795</v>
      </c>
      <c r="M16" s="196">
        <v>56374</v>
      </c>
      <c r="N16" s="196">
        <v>61006</v>
      </c>
      <c r="O16" s="196">
        <v>56510</v>
      </c>
      <c r="P16" s="196">
        <v>59199</v>
      </c>
      <c r="Q16" s="196">
        <v>60479</v>
      </c>
      <c r="R16" s="196">
        <v>62046</v>
      </c>
      <c r="S16" s="196">
        <v>72414</v>
      </c>
      <c r="T16" s="196">
        <v>79400</v>
      </c>
      <c r="U16" s="196">
        <v>83300</v>
      </c>
      <c r="V16" s="196">
        <v>87030</v>
      </c>
      <c r="W16" s="196">
        <v>89864</v>
      </c>
      <c r="X16" s="196">
        <v>99902</v>
      </c>
      <c r="Y16" s="196">
        <v>92489</v>
      </c>
      <c r="Z16" s="196">
        <v>86464</v>
      </c>
      <c r="AA16" s="196">
        <v>80973</v>
      </c>
      <c r="AB16" s="196">
        <v>85877</v>
      </c>
      <c r="AC16" s="196">
        <v>87625</v>
      </c>
      <c r="AD16" s="196">
        <v>89677</v>
      </c>
      <c r="AE16" s="196">
        <v>96704</v>
      </c>
      <c r="AF16" s="196">
        <v>96314</v>
      </c>
      <c r="AG16" s="196">
        <v>96268</v>
      </c>
      <c r="AH16" s="196">
        <v>97191</v>
      </c>
      <c r="AI16" s="196">
        <v>95830</v>
      </c>
      <c r="AJ16" s="196">
        <v>100975</v>
      </c>
      <c r="AK16" s="196">
        <v>97116</v>
      </c>
      <c r="AL16" s="196">
        <v>91885</v>
      </c>
      <c r="AM16" s="196">
        <v>90572</v>
      </c>
      <c r="AN16" s="197">
        <v>90708</v>
      </c>
    </row>
    <row r="17" spans="1:40" ht="12.75">
      <c r="A17" s="189"/>
      <c r="B17" s="303" t="s">
        <v>277</v>
      </c>
      <c r="C17" s="303"/>
      <c r="D17" s="196"/>
      <c r="E17" s="197" t="s">
        <v>223</v>
      </c>
      <c r="F17" s="197" t="s">
        <v>223</v>
      </c>
      <c r="G17" s="197" t="s">
        <v>223</v>
      </c>
      <c r="H17" s="196"/>
      <c r="I17" s="196"/>
      <c r="J17" s="196"/>
      <c r="K17" s="196"/>
      <c r="L17" s="196"/>
      <c r="M17" s="196"/>
      <c r="N17" s="196">
        <v>38379</v>
      </c>
      <c r="O17" s="196" t="s">
        <v>188</v>
      </c>
      <c r="P17" s="196" t="s">
        <v>188</v>
      </c>
      <c r="Q17" s="196" t="s">
        <v>188</v>
      </c>
      <c r="R17" s="196" t="s">
        <v>188</v>
      </c>
      <c r="S17" s="196">
        <v>47889</v>
      </c>
      <c r="T17" s="196">
        <v>59997</v>
      </c>
      <c r="U17" s="196">
        <v>68694</v>
      </c>
      <c r="V17" s="196">
        <v>74764</v>
      </c>
      <c r="W17" s="196">
        <v>83074</v>
      </c>
      <c r="X17" s="196">
        <v>87468</v>
      </c>
      <c r="Y17" s="196">
        <v>86074</v>
      </c>
      <c r="Z17" s="196">
        <v>82229</v>
      </c>
      <c r="AA17" s="196">
        <v>78399</v>
      </c>
      <c r="AB17" s="196">
        <v>77258</v>
      </c>
      <c r="AC17" s="196">
        <v>79299</v>
      </c>
      <c r="AD17" s="196">
        <v>79946</v>
      </c>
      <c r="AE17" s="196">
        <v>81034</v>
      </c>
      <c r="AF17" s="196">
        <v>81976</v>
      </c>
      <c r="AG17" s="196">
        <v>79399</v>
      </c>
      <c r="AH17" s="196">
        <v>79766</v>
      </c>
      <c r="AI17" s="196">
        <v>86826</v>
      </c>
      <c r="AJ17" s="196">
        <v>89968</v>
      </c>
      <c r="AK17" s="196">
        <v>84493</v>
      </c>
      <c r="AL17" s="196">
        <v>81618</v>
      </c>
      <c r="AM17" s="196">
        <v>81125</v>
      </c>
      <c r="AN17" s="197">
        <v>83476</v>
      </c>
    </row>
    <row r="18" spans="1:40" ht="12.75">
      <c r="A18" s="189"/>
      <c r="B18" s="303" t="s">
        <v>260</v>
      </c>
      <c r="C18" s="303"/>
      <c r="D18" s="196">
        <v>26311</v>
      </c>
      <c r="E18" s="197" t="s">
        <v>223</v>
      </c>
      <c r="F18" s="197" t="s">
        <v>223</v>
      </c>
      <c r="G18" s="197" t="s">
        <v>223</v>
      </c>
      <c r="H18" s="196">
        <v>30915</v>
      </c>
      <c r="I18" s="196">
        <v>33100</v>
      </c>
      <c r="J18" s="196">
        <v>37548</v>
      </c>
      <c r="K18" s="196">
        <v>38826</v>
      </c>
      <c r="L18" s="196">
        <v>40554</v>
      </c>
      <c r="M18" s="196">
        <v>44856</v>
      </c>
      <c r="N18" s="196">
        <v>50292</v>
      </c>
      <c r="O18" s="196">
        <v>51117</v>
      </c>
      <c r="P18" s="196">
        <v>51004</v>
      </c>
      <c r="Q18" s="196">
        <v>49808</v>
      </c>
      <c r="R18" s="196">
        <v>54216</v>
      </c>
      <c r="S18" s="196">
        <v>60374</v>
      </c>
      <c r="T18" s="196">
        <v>67730</v>
      </c>
      <c r="U18" s="196">
        <v>72200</v>
      </c>
      <c r="V18" s="196">
        <v>83119</v>
      </c>
      <c r="W18" s="196">
        <v>99979</v>
      </c>
      <c r="X18" s="196">
        <v>102025</v>
      </c>
      <c r="Y18" s="196">
        <v>97015</v>
      </c>
      <c r="Z18" s="196">
        <v>85372</v>
      </c>
      <c r="AA18" s="196">
        <v>62180</v>
      </c>
      <c r="AB18" s="196">
        <v>55807</v>
      </c>
      <c r="AC18" s="196">
        <v>59848</v>
      </c>
      <c r="AD18" s="196">
        <v>58296</v>
      </c>
      <c r="AE18" s="196">
        <v>59422</v>
      </c>
      <c r="AF18" s="196">
        <v>59763</v>
      </c>
      <c r="AG18" s="196">
        <v>54046</v>
      </c>
      <c r="AH18" s="196">
        <v>55180</v>
      </c>
      <c r="AI18" s="196">
        <v>65567</v>
      </c>
      <c r="AJ18" s="196">
        <v>67313</v>
      </c>
      <c r="AK18" s="196">
        <v>68972</v>
      </c>
      <c r="AL18" s="196">
        <v>71332</v>
      </c>
      <c r="AM18" s="196">
        <v>72597</v>
      </c>
      <c r="AN18" s="197">
        <v>72550</v>
      </c>
    </row>
    <row r="19" spans="1:40" ht="12.75">
      <c r="A19" s="189"/>
      <c r="B19" s="303" t="s">
        <v>234</v>
      </c>
      <c r="C19" s="303"/>
      <c r="D19" s="196">
        <v>19998</v>
      </c>
      <c r="E19" s="197" t="s">
        <v>223</v>
      </c>
      <c r="F19" s="197" t="s">
        <v>223</v>
      </c>
      <c r="G19" s="197" t="s">
        <v>223</v>
      </c>
      <c r="H19" s="196">
        <v>19045</v>
      </c>
      <c r="I19" s="196">
        <v>18102</v>
      </c>
      <c r="J19" s="196">
        <v>19276</v>
      </c>
      <c r="K19" s="196">
        <v>23207</v>
      </c>
      <c r="L19" s="196">
        <v>27680</v>
      </c>
      <c r="M19" s="196">
        <v>31576</v>
      </c>
      <c r="N19" s="196">
        <v>34058</v>
      </c>
      <c r="O19" s="196">
        <v>31557</v>
      </c>
      <c r="P19" s="196">
        <v>31145</v>
      </c>
      <c r="Q19" s="196">
        <v>30341</v>
      </c>
      <c r="R19" s="196">
        <v>29724</v>
      </c>
      <c r="S19" s="196">
        <v>33436</v>
      </c>
      <c r="T19" s="196">
        <v>39815</v>
      </c>
      <c r="U19" s="196">
        <v>43863</v>
      </c>
      <c r="V19" s="196">
        <v>47514</v>
      </c>
      <c r="W19" s="196">
        <v>48576</v>
      </c>
      <c r="X19" s="196">
        <v>49872</v>
      </c>
      <c r="Y19" s="196">
        <v>52988</v>
      </c>
      <c r="Z19" s="196">
        <v>50410</v>
      </c>
      <c r="AA19" s="196">
        <v>45681</v>
      </c>
      <c r="AB19" s="196">
        <v>45742</v>
      </c>
      <c r="AC19" s="196">
        <v>49217</v>
      </c>
      <c r="AD19" s="196">
        <v>50420</v>
      </c>
      <c r="AE19" s="196">
        <v>51337</v>
      </c>
      <c r="AF19" s="196">
        <v>52591</v>
      </c>
      <c r="AG19" s="196">
        <v>45571</v>
      </c>
      <c r="AH19" s="196">
        <v>46472</v>
      </c>
      <c r="AI19" s="196">
        <v>50680</v>
      </c>
      <c r="AJ19" s="196">
        <v>49268</v>
      </c>
      <c r="AK19" s="196">
        <v>47606</v>
      </c>
      <c r="AL19" s="196">
        <v>49000</v>
      </c>
      <c r="AM19" s="196">
        <v>51805</v>
      </c>
      <c r="AN19" s="197">
        <v>55449</v>
      </c>
    </row>
    <row r="20" spans="1:40" ht="12.75">
      <c r="A20" s="189"/>
      <c r="B20" s="303" t="s">
        <v>263</v>
      </c>
      <c r="C20" s="303"/>
      <c r="D20" s="196">
        <v>10846</v>
      </c>
      <c r="E20" s="197" t="s">
        <v>223</v>
      </c>
      <c r="F20" s="197" t="s">
        <v>223</v>
      </c>
      <c r="G20" s="197" t="s">
        <v>223</v>
      </c>
      <c r="H20" s="196">
        <v>12589</v>
      </c>
      <c r="I20" s="196">
        <v>12532</v>
      </c>
      <c r="J20" s="196">
        <v>13226</v>
      </c>
      <c r="K20" s="196">
        <v>17366</v>
      </c>
      <c r="L20" s="196">
        <v>17172</v>
      </c>
      <c r="M20" s="196">
        <v>17820</v>
      </c>
      <c r="N20" s="196">
        <v>21911</v>
      </c>
      <c r="O20" s="196">
        <v>20045</v>
      </c>
      <c r="P20" s="196">
        <v>22800</v>
      </c>
      <c r="Q20" s="196">
        <v>24902</v>
      </c>
      <c r="R20" s="196">
        <v>24774</v>
      </c>
      <c r="S20" s="196">
        <v>30618</v>
      </c>
      <c r="T20" s="196">
        <v>36723</v>
      </c>
      <c r="U20" s="196">
        <v>39905</v>
      </c>
      <c r="V20" s="196">
        <v>45837</v>
      </c>
      <c r="W20" s="196">
        <v>45958</v>
      </c>
      <c r="X20" s="196">
        <v>38036</v>
      </c>
      <c r="Y20" s="196">
        <v>42049</v>
      </c>
      <c r="Z20" s="196">
        <v>38898</v>
      </c>
      <c r="AA20" s="196">
        <v>40035</v>
      </c>
      <c r="AB20" s="196">
        <v>38912</v>
      </c>
      <c r="AC20" s="196">
        <v>36394</v>
      </c>
      <c r="AD20" s="196">
        <v>38464</v>
      </c>
      <c r="AE20" s="196">
        <v>35138</v>
      </c>
      <c r="AF20" s="196">
        <v>32227</v>
      </c>
      <c r="AG20" s="196">
        <v>26941</v>
      </c>
      <c r="AH20" s="196">
        <v>24453</v>
      </c>
      <c r="AI20" s="196">
        <v>24221</v>
      </c>
      <c r="AJ20" s="196">
        <v>24234</v>
      </c>
      <c r="AK20" s="196">
        <v>22898</v>
      </c>
      <c r="AL20" s="196">
        <v>19836</v>
      </c>
      <c r="AM20" s="196">
        <v>19818</v>
      </c>
      <c r="AN20" s="197">
        <v>18132</v>
      </c>
    </row>
    <row r="21" spans="1:40" ht="12.75">
      <c r="A21" s="189"/>
      <c r="B21" s="303" t="s">
        <v>261</v>
      </c>
      <c r="C21" s="303"/>
      <c r="D21" s="196">
        <v>11731</v>
      </c>
      <c r="E21" s="197" t="s">
        <v>223</v>
      </c>
      <c r="F21" s="197" t="s">
        <v>223</v>
      </c>
      <c r="G21" s="197" t="s">
        <v>223</v>
      </c>
      <c r="H21" s="196">
        <v>15111</v>
      </c>
      <c r="I21" s="196">
        <v>15153</v>
      </c>
      <c r="J21" s="196">
        <v>19535</v>
      </c>
      <c r="K21" s="196">
        <v>20396</v>
      </c>
      <c r="L21" s="196">
        <v>20442</v>
      </c>
      <c r="M21" s="196">
        <v>19802</v>
      </c>
      <c r="N21" s="196">
        <v>22773</v>
      </c>
      <c r="O21" s="196">
        <v>21220</v>
      </c>
      <c r="P21" s="196">
        <v>20563</v>
      </c>
      <c r="Q21" s="196">
        <v>20234</v>
      </c>
      <c r="R21" s="196">
        <v>21377</v>
      </c>
      <c r="S21" s="196">
        <v>23243</v>
      </c>
      <c r="T21" s="196">
        <v>30227</v>
      </c>
      <c r="U21" s="196">
        <v>36747</v>
      </c>
      <c r="V21" s="196">
        <v>39253</v>
      </c>
      <c r="W21" s="196">
        <v>41467</v>
      </c>
      <c r="X21" s="196">
        <v>43409</v>
      </c>
      <c r="Y21" s="196">
        <v>40101</v>
      </c>
      <c r="Z21" s="196">
        <v>36727</v>
      </c>
      <c r="AA21" s="196">
        <v>35095</v>
      </c>
      <c r="AB21" s="196">
        <v>32382</v>
      </c>
      <c r="AC21" s="196">
        <v>35229</v>
      </c>
      <c r="AD21" s="196">
        <v>36944</v>
      </c>
      <c r="AE21" s="196">
        <v>36773</v>
      </c>
      <c r="AF21" s="196">
        <v>38040</v>
      </c>
      <c r="AG21" s="196">
        <v>36945</v>
      </c>
      <c r="AH21" s="196">
        <v>39683</v>
      </c>
      <c r="AI21" s="196">
        <v>45300</v>
      </c>
      <c r="AJ21" s="196">
        <v>47854</v>
      </c>
      <c r="AK21" s="196">
        <v>46916</v>
      </c>
      <c r="AL21" s="196">
        <v>48030</v>
      </c>
      <c r="AM21" s="196">
        <v>49207</v>
      </c>
      <c r="AN21" s="197">
        <v>50585</v>
      </c>
    </row>
    <row r="22" spans="1:40" ht="12.75">
      <c r="A22" s="189"/>
      <c r="B22" s="303" t="s">
        <v>262</v>
      </c>
      <c r="C22" s="303"/>
      <c r="D22" s="197" t="s">
        <v>223</v>
      </c>
      <c r="E22" s="197" t="s">
        <v>223</v>
      </c>
      <c r="F22" s="197" t="s">
        <v>223</v>
      </c>
      <c r="G22" s="197" t="s">
        <v>223</v>
      </c>
      <c r="H22" s="197" t="s">
        <v>223</v>
      </c>
      <c r="I22" s="197" t="s">
        <v>223</v>
      </c>
      <c r="J22" s="197" t="s">
        <v>223</v>
      </c>
      <c r="K22" s="197" t="s">
        <v>223</v>
      </c>
      <c r="L22" s="197" t="s">
        <v>223</v>
      </c>
      <c r="M22" s="197" t="s">
        <v>223</v>
      </c>
      <c r="N22" s="197" t="s">
        <v>223</v>
      </c>
      <c r="O22" s="197" t="s">
        <v>223</v>
      </c>
      <c r="P22" s="197" t="s">
        <v>223</v>
      </c>
      <c r="Q22" s="197" t="s">
        <v>223</v>
      </c>
      <c r="R22" s="197" t="s">
        <v>223</v>
      </c>
      <c r="S22" s="197" t="s">
        <v>223</v>
      </c>
      <c r="T22" s="197" t="s">
        <v>223</v>
      </c>
      <c r="U22" s="197" t="s">
        <v>223</v>
      </c>
      <c r="V22" s="197" t="s">
        <v>223</v>
      </c>
      <c r="W22" s="197" t="s">
        <v>223</v>
      </c>
      <c r="X22" s="197" t="s">
        <v>223</v>
      </c>
      <c r="Y22" s="197" t="s">
        <v>223</v>
      </c>
      <c r="Z22" s="197" t="s">
        <v>223</v>
      </c>
      <c r="AA22" s="197" t="s">
        <v>223</v>
      </c>
      <c r="AB22" s="197">
        <v>10912</v>
      </c>
      <c r="AC22" s="197">
        <v>13175</v>
      </c>
      <c r="AD22" s="197">
        <v>13187</v>
      </c>
      <c r="AE22" s="197">
        <v>15266</v>
      </c>
      <c r="AF22" s="197">
        <v>17795</v>
      </c>
      <c r="AG22" s="197">
        <v>18587</v>
      </c>
      <c r="AH22" s="197">
        <v>20480</v>
      </c>
      <c r="AI22" s="197">
        <v>25387</v>
      </c>
      <c r="AJ22" s="197">
        <v>26358</v>
      </c>
      <c r="AK22" s="197">
        <v>26923</v>
      </c>
      <c r="AL22" s="197">
        <v>26577</v>
      </c>
      <c r="AM22" s="197">
        <v>27658</v>
      </c>
      <c r="AN22" s="197">
        <v>25149</v>
      </c>
    </row>
    <row r="23" spans="1:40" ht="12.75">
      <c r="A23" s="189"/>
      <c r="B23" s="303" t="s">
        <v>265</v>
      </c>
      <c r="C23" s="303"/>
      <c r="D23" s="196">
        <v>10671</v>
      </c>
      <c r="E23" s="197" t="s">
        <v>223</v>
      </c>
      <c r="F23" s="197" t="s">
        <v>223</v>
      </c>
      <c r="G23" s="197" t="s">
        <v>223</v>
      </c>
      <c r="H23" s="196">
        <v>10147</v>
      </c>
      <c r="I23" s="196">
        <v>10114</v>
      </c>
      <c r="J23" s="196">
        <v>12865</v>
      </c>
      <c r="K23" s="196">
        <v>14062</v>
      </c>
      <c r="L23" s="196">
        <v>14708</v>
      </c>
      <c r="M23" s="196">
        <v>16330</v>
      </c>
      <c r="N23" s="196">
        <v>18222</v>
      </c>
      <c r="O23" s="196">
        <v>17827</v>
      </c>
      <c r="P23" s="196">
        <v>15734</v>
      </c>
      <c r="Q23" s="196">
        <v>16194</v>
      </c>
      <c r="R23" s="196">
        <v>15390</v>
      </c>
      <c r="S23" s="196">
        <v>17479</v>
      </c>
      <c r="T23" s="196">
        <v>18687</v>
      </c>
      <c r="U23" s="196">
        <v>19460</v>
      </c>
      <c r="V23" s="196">
        <v>20064</v>
      </c>
      <c r="W23" s="196">
        <v>23783</v>
      </c>
      <c r="X23" s="196">
        <v>24663</v>
      </c>
      <c r="Y23" s="196">
        <v>24248</v>
      </c>
      <c r="Z23" s="196">
        <v>22909</v>
      </c>
      <c r="AA23" s="196">
        <v>19378</v>
      </c>
      <c r="AB23" s="196">
        <v>17875</v>
      </c>
      <c r="AC23" s="196">
        <v>16525</v>
      </c>
      <c r="AD23" s="196">
        <v>16953</v>
      </c>
      <c r="AE23" s="196">
        <v>18200</v>
      </c>
      <c r="AF23" s="196">
        <v>17556</v>
      </c>
      <c r="AG23" s="196">
        <v>17243</v>
      </c>
      <c r="AH23" s="196">
        <v>17032</v>
      </c>
      <c r="AI23" s="196">
        <v>17872</v>
      </c>
      <c r="AJ23" s="196">
        <v>17357</v>
      </c>
      <c r="AK23" s="196">
        <v>19953</v>
      </c>
      <c r="AL23" s="196">
        <v>18668</v>
      </c>
      <c r="AM23" s="196">
        <v>17192</v>
      </c>
      <c r="AN23" s="197">
        <v>20133</v>
      </c>
    </row>
    <row r="24" spans="1:40" ht="12.75">
      <c r="A24" s="189"/>
      <c r="B24" s="303" t="s">
        <v>236</v>
      </c>
      <c r="C24" s="303"/>
      <c r="D24" s="196">
        <v>175084</v>
      </c>
      <c r="E24" s="197" t="s">
        <v>223</v>
      </c>
      <c r="F24" s="197" t="s">
        <v>223</v>
      </c>
      <c r="G24" s="197" t="s">
        <v>223</v>
      </c>
      <c r="H24" s="196">
        <v>181647</v>
      </c>
      <c r="I24" s="196">
        <v>184238</v>
      </c>
      <c r="J24" s="196">
        <v>198061</v>
      </c>
      <c r="K24" s="196">
        <v>228734</v>
      </c>
      <c r="L24" s="196">
        <v>245216</v>
      </c>
      <c r="M24" s="196">
        <v>256395</v>
      </c>
      <c r="N24" s="196">
        <v>238685</v>
      </c>
      <c r="O24" s="196">
        <v>277519</v>
      </c>
      <c r="P24" s="196">
        <v>299229</v>
      </c>
      <c r="Q24" s="196">
        <v>275953</v>
      </c>
      <c r="R24" s="196">
        <v>269192</v>
      </c>
      <c r="S24" s="196">
        <v>239289</v>
      </c>
      <c r="T24" s="196">
        <v>257361</v>
      </c>
      <c r="U24" s="196">
        <v>281586</v>
      </c>
      <c r="V24" s="196">
        <v>320363</v>
      </c>
      <c r="W24" s="196">
        <v>320581</v>
      </c>
      <c r="X24" s="196">
        <v>316657</v>
      </c>
      <c r="Y24" s="196">
        <v>298313</v>
      </c>
      <c r="Z24" s="196">
        <v>312521</v>
      </c>
      <c r="AA24" s="196">
        <v>294787</v>
      </c>
      <c r="AB24" s="196">
        <v>253340</v>
      </c>
      <c r="AC24" s="196">
        <v>258415</v>
      </c>
      <c r="AD24" s="196">
        <v>265676</v>
      </c>
      <c r="AE24" s="196">
        <v>262555</v>
      </c>
      <c r="AF24" s="196">
        <v>264897</v>
      </c>
      <c r="AG24" s="196">
        <v>235614</v>
      </c>
      <c r="AH24" s="196">
        <v>256889</v>
      </c>
      <c r="AI24" s="196">
        <v>280709</v>
      </c>
      <c r="AJ24" s="196">
        <v>227227</v>
      </c>
      <c r="AK24" s="196">
        <v>226470</v>
      </c>
      <c r="AL24" s="196">
        <v>261996</v>
      </c>
      <c r="AM24" s="196">
        <v>258415</v>
      </c>
      <c r="AN24" s="197">
        <v>268897</v>
      </c>
    </row>
    <row r="25" spans="1:40" ht="12.75">
      <c r="A25" s="226"/>
      <c r="B25" s="305" t="s">
        <v>237</v>
      </c>
      <c r="C25" s="305"/>
      <c r="D25" s="204">
        <v>396567</v>
      </c>
      <c r="E25" s="227" t="s">
        <v>223</v>
      </c>
      <c r="F25" s="227" t="s">
        <v>223</v>
      </c>
      <c r="G25" s="227" t="s">
        <v>223</v>
      </c>
      <c r="H25" s="204">
        <v>425883</v>
      </c>
      <c r="I25" s="204">
        <v>439260</v>
      </c>
      <c r="J25" s="204">
        <v>473104</v>
      </c>
      <c r="K25" s="204">
        <v>531025</v>
      </c>
      <c r="L25" s="204">
        <v>576311</v>
      </c>
      <c r="M25" s="204">
        <v>621175</v>
      </c>
      <c r="N25" s="204">
        <v>672746</v>
      </c>
      <c r="O25" s="204">
        <v>655632</v>
      </c>
      <c r="P25" s="204">
        <v>684280</v>
      </c>
      <c r="Q25" s="204">
        <v>655035</v>
      </c>
      <c r="R25" s="204">
        <v>662449</v>
      </c>
      <c r="S25" s="204">
        <v>723381</v>
      </c>
      <c r="T25" s="204">
        <v>816633</v>
      </c>
      <c r="U25" s="204">
        <v>912719</v>
      </c>
      <c r="V25" s="204">
        <v>1013469</v>
      </c>
      <c r="W25" s="204">
        <v>1069255</v>
      </c>
      <c r="X25" s="204">
        <v>1091595</v>
      </c>
      <c r="Y25" s="204">
        <v>1053007</v>
      </c>
      <c r="Z25" s="204">
        <v>1006331</v>
      </c>
      <c r="AA25" s="204">
        <v>939208</v>
      </c>
      <c r="AB25" s="204">
        <v>890869</v>
      </c>
      <c r="AC25" s="204">
        <v>915533</v>
      </c>
      <c r="AD25" s="204">
        <v>938204</v>
      </c>
      <c r="AE25" s="204">
        <v>956118</v>
      </c>
      <c r="AF25" s="204">
        <v>954183</v>
      </c>
      <c r="AG25" s="204">
        <v>879615</v>
      </c>
      <c r="AH25" s="204">
        <v>898889</v>
      </c>
      <c r="AI25" s="204">
        <v>966884</v>
      </c>
      <c r="AJ25" s="204">
        <v>929049</v>
      </c>
      <c r="AK25" s="204">
        <v>913742</v>
      </c>
      <c r="AL25" s="204">
        <v>930764</v>
      </c>
      <c r="AM25" s="204">
        <v>931017</v>
      </c>
      <c r="AN25" s="204">
        <v>954105</v>
      </c>
    </row>
    <row r="26" spans="1:40" ht="25.5">
      <c r="A26" s="189"/>
      <c r="B26" s="159" t="s">
        <v>275</v>
      </c>
      <c r="C26" s="195" t="s">
        <v>278</v>
      </c>
      <c r="D26" s="196">
        <v>326581</v>
      </c>
      <c r="E26" s="197" t="s">
        <v>223</v>
      </c>
      <c r="F26" s="197" t="s">
        <v>223</v>
      </c>
      <c r="G26" s="197" t="s">
        <v>223</v>
      </c>
      <c r="H26" s="196">
        <v>342047</v>
      </c>
      <c r="I26" s="196">
        <v>346595</v>
      </c>
      <c r="J26" s="196">
        <v>364245</v>
      </c>
      <c r="K26" s="196">
        <v>406559</v>
      </c>
      <c r="L26" s="196">
        <v>438906</v>
      </c>
      <c r="M26" s="196">
        <v>463786</v>
      </c>
      <c r="N26" s="196">
        <v>501834</v>
      </c>
      <c r="O26" s="196">
        <v>508331</v>
      </c>
      <c r="P26" s="196">
        <v>558854</v>
      </c>
      <c r="Q26" s="196">
        <v>552680</v>
      </c>
      <c r="R26" s="196">
        <v>564666</v>
      </c>
      <c r="S26" s="196">
        <v>626389</v>
      </c>
      <c r="T26" s="196">
        <v>711829</v>
      </c>
      <c r="U26" s="196">
        <v>791810</v>
      </c>
      <c r="V26" s="196">
        <v>890688</v>
      </c>
      <c r="W26" s="196">
        <v>933944</v>
      </c>
      <c r="X26" s="196">
        <v>957692</v>
      </c>
      <c r="Y26" s="196">
        <v>919806</v>
      </c>
      <c r="Z26" s="196">
        <v>878057</v>
      </c>
      <c r="AA26" s="196">
        <v>818985</v>
      </c>
      <c r="AB26" s="196">
        <v>719282</v>
      </c>
      <c r="AC26" s="196">
        <v>779644</v>
      </c>
      <c r="AD26" s="196">
        <v>806850</v>
      </c>
      <c r="AE26" s="196">
        <v>802431</v>
      </c>
      <c r="AF26" s="196">
        <v>795609</v>
      </c>
      <c r="AG26" s="196">
        <v>761368</v>
      </c>
      <c r="AH26" s="197" t="s">
        <v>223</v>
      </c>
      <c r="AI26" s="197" t="s">
        <v>223</v>
      </c>
      <c r="AJ26" s="197" t="s">
        <v>223</v>
      </c>
      <c r="AK26" s="197" t="s">
        <v>223</v>
      </c>
      <c r="AL26" s="197" t="s">
        <v>223</v>
      </c>
      <c r="AM26" s="197" t="s">
        <v>223</v>
      </c>
      <c r="AN26" s="197" t="s">
        <v>223</v>
      </c>
    </row>
    <row r="27" spans="1:40" ht="12.75">
      <c r="A27" s="226"/>
      <c r="B27" s="305" t="s">
        <v>279</v>
      </c>
      <c r="C27" s="305"/>
      <c r="D27" s="204">
        <v>690440</v>
      </c>
      <c r="E27" s="227" t="s">
        <v>223</v>
      </c>
      <c r="F27" s="227" t="s">
        <v>223</v>
      </c>
      <c r="G27" s="227" t="s">
        <v>223</v>
      </c>
      <c r="H27" s="204">
        <v>721608</v>
      </c>
      <c r="I27" s="204">
        <v>742225</v>
      </c>
      <c r="J27" s="204">
        <v>783884</v>
      </c>
      <c r="K27" s="204">
        <v>858222</v>
      </c>
      <c r="L27" s="204">
        <v>939270</v>
      </c>
      <c r="M27" s="204">
        <v>1018905</v>
      </c>
      <c r="N27" s="204">
        <v>1096903</v>
      </c>
      <c r="O27" s="204">
        <v>1101480</v>
      </c>
      <c r="P27" s="204">
        <v>1180468</v>
      </c>
      <c r="Q27" s="204">
        <v>1163186</v>
      </c>
      <c r="R27" s="204">
        <v>1189558</v>
      </c>
      <c r="S27" s="204">
        <v>1281372</v>
      </c>
      <c r="T27" s="204">
        <v>1422485</v>
      </c>
      <c r="U27" s="204">
        <v>1545210</v>
      </c>
      <c r="V27" s="204">
        <v>1676913</v>
      </c>
      <c r="W27" s="204">
        <v>1777262</v>
      </c>
      <c r="X27" s="204">
        <v>1838632</v>
      </c>
      <c r="Y27" s="204">
        <v>1782998</v>
      </c>
      <c r="Z27" s="204">
        <v>1714673</v>
      </c>
      <c r="AA27" s="204">
        <v>1646762</v>
      </c>
      <c r="AB27" s="204">
        <v>1625841</v>
      </c>
      <c r="AC27" s="204">
        <v>1651954</v>
      </c>
      <c r="AD27" s="204">
        <v>1700492</v>
      </c>
      <c r="AE27" s="204">
        <v>1732874</v>
      </c>
      <c r="AF27" s="204">
        <v>1735469</v>
      </c>
      <c r="AG27" s="204">
        <v>1618215</v>
      </c>
      <c r="AH27" s="204">
        <v>1606352</v>
      </c>
      <c r="AI27" s="204">
        <v>1702790</v>
      </c>
      <c r="AJ27" s="204">
        <v>1697425</v>
      </c>
      <c r="AK27" s="204">
        <v>1660935</v>
      </c>
      <c r="AL27" s="204">
        <v>1624555</v>
      </c>
      <c r="AM27" s="204">
        <v>1636126</v>
      </c>
      <c r="AN27" s="204">
        <v>1664963</v>
      </c>
    </row>
    <row r="28" spans="1:40" ht="25.5">
      <c r="A28" s="189"/>
      <c r="B28" s="159" t="s">
        <v>275</v>
      </c>
      <c r="C28" s="195" t="s">
        <v>278</v>
      </c>
      <c r="D28" s="196">
        <v>594293</v>
      </c>
      <c r="E28" s="197" t="s">
        <v>223</v>
      </c>
      <c r="F28" s="197" t="s">
        <v>223</v>
      </c>
      <c r="G28" s="197" t="s">
        <v>223</v>
      </c>
      <c r="H28" s="196">
        <v>615201</v>
      </c>
      <c r="I28" s="196">
        <v>627008</v>
      </c>
      <c r="J28" s="196">
        <v>658167</v>
      </c>
      <c r="K28" s="196">
        <v>714882</v>
      </c>
      <c r="L28" s="196">
        <v>779298</v>
      </c>
      <c r="M28" s="196">
        <v>839292</v>
      </c>
      <c r="N28" s="196">
        <v>890803</v>
      </c>
      <c r="O28" s="196">
        <v>929527</v>
      </c>
      <c r="P28" s="196">
        <v>1028869</v>
      </c>
      <c r="Q28" s="196">
        <v>1034452</v>
      </c>
      <c r="R28" s="196">
        <v>1065604</v>
      </c>
      <c r="S28" s="196">
        <v>1156274</v>
      </c>
      <c r="T28" s="196">
        <v>1289639</v>
      </c>
      <c r="U28" s="196">
        <v>1383726</v>
      </c>
      <c r="V28" s="196">
        <v>1518572</v>
      </c>
      <c r="W28" s="196">
        <v>1598440</v>
      </c>
      <c r="X28" s="196">
        <v>1661853</v>
      </c>
      <c r="Y28" s="196">
        <v>1617957</v>
      </c>
      <c r="Z28" s="196">
        <v>1556282</v>
      </c>
      <c r="AA28" s="196">
        <v>1496472</v>
      </c>
      <c r="AB28" s="196">
        <v>1425635</v>
      </c>
      <c r="AC28" s="196">
        <v>1485207</v>
      </c>
      <c r="AD28" s="196">
        <v>1541118</v>
      </c>
      <c r="AE28" s="196">
        <v>1552160</v>
      </c>
      <c r="AF28" s="196">
        <v>1550723</v>
      </c>
      <c r="AG28" s="196">
        <v>1478700</v>
      </c>
      <c r="AH28" s="197" t="s">
        <v>223</v>
      </c>
      <c r="AI28" s="197" t="s">
        <v>223</v>
      </c>
      <c r="AJ28" s="197" t="s">
        <v>223</v>
      </c>
      <c r="AK28" s="197" t="s">
        <v>223</v>
      </c>
      <c r="AL28" s="197" t="s">
        <v>223</v>
      </c>
      <c r="AM28" s="197" t="s">
        <v>223</v>
      </c>
      <c r="AN28" s="197" t="s">
        <v>223</v>
      </c>
    </row>
    <row r="29" spans="1:40" ht="12.75">
      <c r="A29" s="189"/>
      <c r="B29" s="203" t="s">
        <v>239</v>
      </c>
      <c r="C29" s="228"/>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94"/>
    </row>
    <row r="30" spans="1:40" ht="12.75">
      <c r="A30" s="189"/>
      <c r="B30" s="303" t="s">
        <v>241</v>
      </c>
      <c r="C30" s="303"/>
      <c r="D30" s="196">
        <v>36636</v>
      </c>
      <c r="E30" s="197" t="s">
        <v>223</v>
      </c>
      <c r="F30" s="197" t="s">
        <v>223</v>
      </c>
      <c r="G30" s="197" t="s">
        <v>223</v>
      </c>
      <c r="H30" s="196">
        <v>32492</v>
      </c>
      <c r="I30" s="196">
        <v>33295</v>
      </c>
      <c r="J30" s="196">
        <v>31457</v>
      </c>
      <c r="K30" s="196">
        <v>40115</v>
      </c>
      <c r="L30" s="196">
        <v>31394</v>
      </c>
      <c r="M30" s="196">
        <v>35271</v>
      </c>
      <c r="N30" s="196">
        <v>33113</v>
      </c>
      <c r="O30" s="196">
        <v>32379</v>
      </c>
      <c r="P30" s="196">
        <v>32570</v>
      </c>
      <c r="Q30" s="196">
        <v>34253</v>
      </c>
      <c r="R30" s="196">
        <v>36251</v>
      </c>
      <c r="S30" s="196">
        <v>36667</v>
      </c>
      <c r="T30" s="196">
        <v>34257</v>
      </c>
      <c r="U30" s="196">
        <v>35343</v>
      </c>
      <c r="V30" s="196">
        <v>40157</v>
      </c>
      <c r="W30" s="196">
        <v>42641</v>
      </c>
      <c r="X30" s="196">
        <v>43605</v>
      </c>
      <c r="Y30" s="196">
        <v>38741</v>
      </c>
      <c r="Z30" s="196">
        <v>36337</v>
      </c>
      <c r="AA30" s="196">
        <v>37268</v>
      </c>
      <c r="AB30" s="196">
        <v>36083</v>
      </c>
      <c r="AC30" s="196">
        <v>37182</v>
      </c>
      <c r="AD30" s="196">
        <v>37806</v>
      </c>
      <c r="AE30" s="196">
        <v>35267</v>
      </c>
      <c r="AF30" s="196">
        <v>30728</v>
      </c>
      <c r="AG30" s="196">
        <v>28011</v>
      </c>
      <c r="AH30" s="196">
        <v>25958</v>
      </c>
      <c r="AI30" s="196">
        <v>20277</v>
      </c>
      <c r="AJ30" s="196">
        <v>18854</v>
      </c>
      <c r="AK30" s="196">
        <v>18506</v>
      </c>
      <c r="AL30" s="196">
        <v>18700</v>
      </c>
      <c r="AM30" s="196">
        <v>19044</v>
      </c>
      <c r="AN30" s="197">
        <v>19882</v>
      </c>
    </row>
    <row r="31" spans="1:40" ht="12.75">
      <c r="A31" s="189"/>
      <c r="B31" s="303" t="s">
        <v>242</v>
      </c>
      <c r="C31" s="303"/>
      <c r="D31" s="196">
        <v>34155</v>
      </c>
      <c r="E31" s="197" t="s">
        <v>223</v>
      </c>
      <c r="F31" s="197" t="s">
        <v>223</v>
      </c>
      <c r="G31" s="197" t="s">
        <v>223</v>
      </c>
      <c r="H31" s="196">
        <v>31753</v>
      </c>
      <c r="I31" s="196">
        <v>31451</v>
      </c>
      <c r="J31" s="196">
        <v>26893</v>
      </c>
      <c r="K31" s="196">
        <v>31729</v>
      </c>
      <c r="L31" s="196">
        <v>29244</v>
      </c>
      <c r="M31" s="196">
        <v>30681</v>
      </c>
      <c r="N31" s="196">
        <v>30617</v>
      </c>
      <c r="O31" s="196">
        <v>33555</v>
      </c>
      <c r="P31" s="196">
        <v>37038</v>
      </c>
      <c r="Q31" s="196">
        <v>36951</v>
      </c>
      <c r="R31" s="196">
        <v>38124</v>
      </c>
      <c r="S31" s="196">
        <v>37343</v>
      </c>
      <c r="T31" s="196">
        <v>38218</v>
      </c>
      <c r="U31" s="196">
        <v>39287</v>
      </c>
      <c r="V31" s="196">
        <v>39361</v>
      </c>
      <c r="W31" s="196">
        <v>37375</v>
      </c>
      <c r="X31" s="196">
        <v>34671</v>
      </c>
      <c r="Y31" s="196">
        <v>28951</v>
      </c>
      <c r="Z31" s="196">
        <v>26876</v>
      </c>
      <c r="AA31" s="196">
        <v>29178</v>
      </c>
      <c r="AB31" s="196">
        <v>29418</v>
      </c>
      <c r="AC31" s="196">
        <v>28447</v>
      </c>
      <c r="AD31" s="196">
        <v>28618</v>
      </c>
      <c r="AE31" s="196">
        <v>28859</v>
      </c>
      <c r="AF31" s="196">
        <v>27991</v>
      </c>
      <c r="AG31" s="196">
        <v>23863</v>
      </c>
      <c r="AH31" s="196">
        <v>24912</v>
      </c>
      <c r="AI31" s="196">
        <v>26930</v>
      </c>
      <c r="AJ31" s="196">
        <v>25961</v>
      </c>
      <c r="AK31" s="196">
        <v>25733</v>
      </c>
      <c r="AL31" s="196">
        <v>26171</v>
      </c>
      <c r="AM31" s="196">
        <v>27780</v>
      </c>
      <c r="AN31" s="197">
        <v>29276</v>
      </c>
    </row>
    <row r="32" spans="1:40" ht="12.75">
      <c r="A32" s="189"/>
      <c r="B32" s="303" t="s">
        <v>243</v>
      </c>
      <c r="C32" s="303"/>
      <c r="D32" s="196">
        <v>16096</v>
      </c>
      <c r="E32" s="197" t="s">
        <v>223</v>
      </c>
      <c r="F32" s="197" t="s">
        <v>223</v>
      </c>
      <c r="G32" s="197" t="s">
        <v>223</v>
      </c>
      <c r="H32" s="196">
        <v>20595</v>
      </c>
      <c r="I32" s="196">
        <v>20962</v>
      </c>
      <c r="J32" s="196">
        <v>21096</v>
      </c>
      <c r="K32" s="196">
        <v>24007</v>
      </c>
      <c r="L32" s="196">
        <v>23728</v>
      </c>
      <c r="M32" s="196">
        <v>29552</v>
      </c>
      <c r="N32" s="196">
        <v>27643</v>
      </c>
      <c r="O32" s="196">
        <v>29466</v>
      </c>
      <c r="P32" s="196">
        <v>30880</v>
      </c>
      <c r="Q32" s="196">
        <v>29516</v>
      </c>
      <c r="R32" s="196">
        <v>28351</v>
      </c>
      <c r="S32" s="196">
        <v>29950</v>
      </c>
      <c r="T32" s="196">
        <v>27447</v>
      </c>
      <c r="U32" s="196">
        <v>30281</v>
      </c>
      <c r="V32" s="196">
        <v>31096</v>
      </c>
      <c r="W32" s="196">
        <v>32313</v>
      </c>
      <c r="X32" s="196">
        <v>29460</v>
      </c>
      <c r="Y32" s="196">
        <v>21652</v>
      </c>
      <c r="Z32" s="196">
        <v>19546</v>
      </c>
      <c r="AA32" s="196">
        <v>21067</v>
      </c>
      <c r="AB32" s="196">
        <v>22475</v>
      </c>
      <c r="AC32" s="196">
        <v>22981</v>
      </c>
      <c r="AD32" s="196">
        <v>23713</v>
      </c>
      <c r="AE32" s="196">
        <v>23911</v>
      </c>
      <c r="AF32" s="196">
        <v>22627</v>
      </c>
      <c r="AG32" s="196">
        <v>19761</v>
      </c>
      <c r="AH32" s="196">
        <v>20509</v>
      </c>
      <c r="AI32" s="196">
        <v>21313</v>
      </c>
      <c r="AJ32" s="196">
        <v>19759</v>
      </c>
      <c r="AK32" s="196">
        <v>19504</v>
      </c>
      <c r="AL32" s="196">
        <v>19451</v>
      </c>
      <c r="AM32" s="196">
        <v>20411</v>
      </c>
      <c r="AN32" s="197">
        <v>21046</v>
      </c>
    </row>
    <row r="33" spans="1:40" ht="12.75">
      <c r="A33" s="189"/>
      <c r="B33" s="303" t="s">
        <v>280</v>
      </c>
      <c r="C33" s="303"/>
      <c r="D33" s="196">
        <v>26980</v>
      </c>
      <c r="E33" s="197" t="s">
        <v>223</v>
      </c>
      <c r="F33" s="197" t="s">
        <v>223</v>
      </c>
      <c r="G33" s="197" t="s">
        <v>223</v>
      </c>
      <c r="H33" s="196">
        <v>23531</v>
      </c>
      <c r="I33" s="196">
        <v>24372</v>
      </c>
      <c r="J33" s="196">
        <v>22337</v>
      </c>
      <c r="K33" s="196">
        <v>28559</v>
      </c>
      <c r="L33" s="196">
        <v>21376</v>
      </c>
      <c r="M33" s="196">
        <v>23383</v>
      </c>
      <c r="N33" s="196">
        <v>21609</v>
      </c>
      <c r="O33" s="196">
        <v>20876</v>
      </c>
      <c r="P33" s="196">
        <v>20810</v>
      </c>
      <c r="Q33" s="196">
        <v>22080</v>
      </c>
      <c r="R33" s="196">
        <v>23308</v>
      </c>
      <c r="S33" s="196">
        <v>22774</v>
      </c>
      <c r="T33" s="196">
        <v>20273</v>
      </c>
      <c r="U33" s="196">
        <v>20704</v>
      </c>
      <c r="V33" s="196">
        <v>23935</v>
      </c>
      <c r="W33" s="196">
        <v>25781</v>
      </c>
      <c r="X33" s="196">
        <v>23985</v>
      </c>
      <c r="Y33" s="196">
        <v>19448</v>
      </c>
      <c r="Z33" s="196">
        <v>17410</v>
      </c>
      <c r="AA33" s="196">
        <v>17144</v>
      </c>
      <c r="AB33" s="196">
        <v>17549</v>
      </c>
      <c r="AC33" s="196">
        <v>18305</v>
      </c>
      <c r="AD33" s="196">
        <v>17952</v>
      </c>
      <c r="AE33" s="196">
        <v>15394</v>
      </c>
      <c r="AF33" s="196">
        <v>12128</v>
      </c>
      <c r="AG33" s="196">
        <v>10888</v>
      </c>
      <c r="AH33" s="196">
        <v>9249</v>
      </c>
      <c r="AI33" s="196">
        <v>3493</v>
      </c>
      <c r="AJ33" s="196">
        <v>2886</v>
      </c>
      <c r="AK33" s="196">
        <v>2700</v>
      </c>
      <c r="AL33" s="197" t="s">
        <v>223</v>
      </c>
      <c r="AM33" s="197" t="s">
        <v>223</v>
      </c>
      <c r="AN33" s="197" t="s">
        <v>223</v>
      </c>
    </row>
    <row r="34" spans="1:40" ht="12.75">
      <c r="A34" s="189"/>
      <c r="B34" s="303" t="s">
        <v>281</v>
      </c>
      <c r="C34" s="303"/>
      <c r="D34" s="196"/>
      <c r="E34" s="197" t="s">
        <v>223</v>
      </c>
      <c r="F34" s="197" t="s">
        <v>223</v>
      </c>
      <c r="G34" s="197" t="s">
        <v>223</v>
      </c>
      <c r="H34" s="197" t="s">
        <v>223</v>
      </c>
      <c r="I34" s="197" t="s">
        <v>223</v>
      </c>
      <c r="J34" s="197" t="s">
        <v>223</v>
      </c>
      <c r="K34" s="197" t="s">
        <v>223</v>
      </c>
      <c r="L34" s="197" t="s">
        <v>223</v>
      </c>
      <c r="M34" s="197" t="s">
        <v>223</v>
      </c>
      <c r="N34" s="197" t="s">
        <v>223</v>
      </c>
      <c r="O34" s="197" t="s">
        <v>223</v>
      </c>
      <c r="P34" s="197" t="s">
        <v>223</v>
      </c>
      <c r="Q34" s="197" t="s">
        <v>223</v>
      </c>
      <c r="R34" s="197" t="s">
        <v>223</v>
      </c>
      <c r="S34" s="197" t="s">
        <v>223</v>
      </c>
      <c r="T34" s="197" t="s">
        <v>223</v>
      </c>
      <c r="U34" s="197" t="s">
        <v>223</v>
      </c>
      <c r="V34" s="197" t="s">
        <v>223</v>
      </c>
      <c r="W34" s="197" t="s">
        <v>223</v>
      </c>
      <c r="X34" s="196">
        <v>12464</v>
      </c>
      <c r="Y34" s="196">
        <v>12678</v>
      </c>
      <c r="Z34" s="196">
        <v>12231</v>
      </c>
      <c r="AA34" s="196">
        <v>12285</v>
      </c>
      <c r="AB34" s="196">
        <v>13251</v>
      </c>
      <c r="AC34" s="196">
        <v>12464</v>
      </c>
      <c r="AD34" s="196">
        <v>10934</v>
      </c>
      <c r="AE34" s="196">
        <v>10980</v>
      </c>
      <c r="AF34" s="196">
        <v>11663</v>
      </c>
      <c r="AG34" s="196">
        <v>12850</v>
      </c>
      <c r="AH34" s="196">
        <v>14237</v>
      </c>
      <c r="AI34" s="196">
        <v>14516</v>
      </c>
      <c r="AJ34" s="196">
        <v>13562</v>
      </c>
      <c r="AK34" s="196">
        <v>12489</v>
      </c>
      <c r="AL34" s="196">
        <v>12227</v>
      </c>
      <c r="AM34" s="196">
        <v>12051</v>
      </c>
      <c r="AN34" s="197">
        <v>12272</v>
      </c>
    </row>
    <row r="35" spans="1:40" ht="12.75">
      <c r="A35" s="189"/>
      <c r="B35" s="303" t="s">
        <v>246</v>
      </c>
      <c r="C35" s="303"/>
      <c r="D35" s="196">
        <v>89348</v>
      </c>
      <c r="E35" s="197" t="s">
        <v>223</v>
      </c>
      <c r="F35" s="197" t="s">
        <v>223</v>
      </c>
      <c r="G35" s="197" t="s">
        <v>223</v>
      </c>
      <c r="H35" s="196">
        <v>76487</v>
      </c>
      <c r="I35" s="196">
        <v>73283</v>
      </c>
      <c r="J35" s="196">
        <v>76208</v>
      </c>
      <c r="K35" s="196">
        <v>88138</v>
      </c>
      <c r="L35" s="196">
        <v>81843</v>
      </c>
      <c r="M35" s="196">
        <v>92792</v>
      </c>
      <c r="N35" s="196">
        <v>96918</v>
      </c>
      <c r="O35" s="196">
        <v>87807</v>
      </c>
      <c r="P35" s="196">
        <v>123544</v>
      </c>
      <c r="Q35" s="196">
        <v>116280</v>
      </c>
      <c r="R35" s="196">
        <v>122631</v>
      </c>
      <c r="S35" s="196">
        <v>120992</v>
      </c>
      <c r="T35" s="196">
        <v>134041</v>
      </c>
      <c r="U35" s="196">
        <v>141238</v>
      </c>
      <c r="V35" s="196">
        <v>159735</v>
      </c>
      <c r="W35" s="196">
        <v>154573</v>
      </c>
      <c r="X35" s="196">
        <v>134426</v>
      </c>
      <c r="Y35" s="196">
        <v>125023</v>
      </c>
      <c r="Z35" s="196">
        <v>117326</v>
      </c>
      <c r="AA35" s="196">
        <v>128211</v>
      </c>
      <c r="AB35" s="196">
        <v>131825</v>
      </c>
      <c r="AC35" s="196">
        <v>133069</v>
      </c>
      <c r="AD35" s="196">
        <v>136699</v>
      </c>
      <c r="AE35" s="196">
        <v>146635</v>
      </c>
      <c r="AF35" s="196">
        <v>135730</v>
      </c>
      <c r="AG35" s="196">
        <v>126237</v>
      </c>
      <c r="AH35" s="196">
        <v>114162</v>
      </c>
      <c r="AI35" s="196">
        <v>116579</v>
      </c>
      <c r="AJ35" s="196">
        <v>114516</v>
      </c>
      <c r="AK35" s="196">
        <v>123564</v>
      </c>
      <c r="AL35" s="196">
        <v>130881</v>
      </c>
      <c r="AM35" s="196">
        <v>132787</v>
      </c>
      <c r="AN35" s="197">
        <v>134669</v>
      </c>
    </row>
    <row r="36" spans="1:40" ht="12.75">
      <c r="A36" s="226"/>
      <c r="B36" s="305" t="s">
        <v>247</v>
      </c>
      <c r="C36" s="305"/>
      <c r="D36" s="204">
        <v>203215</v>
      </c>
      <c r="E36" s="227" t="s">
        <v>223</v>
      </c>
      <c r="F36" s="227" t="s">
        <v>223</v>
      </c>
      <c r="G36" s="227" t="s">
        <v>223</v>
      </c>
      <c r="H36" s="204">
        <v>184858</v>
      </c>
      <c r="I36" s="204">
        <v>183363</v>
      </c>
      <c r="J36" s="204">
        <v>177991</v>
      </c>
      <c r="K36" s="204">
        <v>212548</v>
      </c>
      <c r="L36" s="204">
        <v>187585</v>
      </c>
      <c r="M36" s="204">
        <v>211679</v>
      </c>
      <c r="N36" s="204">
        <v>209900</v>
      </c>
      <c r="O36" s="204">
        <v>204083</v>
      </c>
      <c r="P36" s="204">
        <v>244842</v>
      </c>
      <c r="Q36" s="204">
        <v>239080</v>
      </c>
      <c r="R36" s="204">
        <v>248665</v>
      </c>
      <c r="S36" s="204">
        <v>247726</v>
      </c>
      <c r="T36" s="204">
        <v>254236</v>
      </c>
      <c r="U36" s="204">
        <v>266853</v>
      </c>
      <c r="V36" s="204">
        <v>294284</v>
      </c>
      <c r="W36" s="204">
        <v>292683</v>
      </c>
      <c r="X36" s="204">
        <v>278611</v>
      </c>
      <c r="Y36" s="204">
        <v>246493</v>
      </c>
      <c r="Z36" s="204">
        <v>229726</v>
      </c>
      <c r="AA36" s="204">
        <v>245153</v>
      </c>
      <c r="AB36" s="204">
        <v>250601</v>
      </c>
      <c r="AC36" s="204">
        <v>252448</v>
      </c>
      <c r="AD36" s="204">
        <v>255722</v>
      </c>
      <c r="AE36" s="204">
        <v>261046</v>
      </c>
      <c r="AF36" s="204">
        <v>240867</v>
      </c>
      <c r="AG36" s="204">
        <v>221610</v>
      </c>
      <c r="AH36" s="204">
        <v>209027</v>
      </c>
      <c r="AI36" s="204">
        <v>203108</v>
      </c>
      <c r="AJ36" s="204">
        <v>195538</v>
      </c>
      <c r="AK36" s="204">
        <v>202496</v>
      </c>
      <c r="AL36" s="204">
        <v>207430</v>
      </c>
      <c r="AM36" s="204">
        <v>212073</v>
      </c>
      <c r="AN36" s="204">
        <v>217145</v>
      </c>
    </row>
    <row r="37" spans="1:40" ht="25.5">
      <c r="A37" s="189"/>
      <c r="B37" s="159" t="s">
        <v>275</v>
      </c>
      <c r="C37" s="195" t="s">
        <v>278</v>
      </c>
      <c r="D37" s="196">
        <v>142903</v>
      </c>
      <c r="E37" s="197" t="s">
        <v>223</v>
      </c>
      <c r="F37" s="197" t="s">
        <v>223</v>
      </c>
      <c r="G37" s="197" t="s">
        <v>223</v>
      </c>
      <c r="H37" s="196">
        <v>124145</v>
      </c>
      <c r="I37" s="196">
        <v>116422</v>
      </c>
      <c r="J37" s="196">
        <v>104951</v>
      </c>
      <c r="K37" s="196">
        <v>134302</v>
      </c>
      <c r="L37" s="196">
        <v>130392</v>
      </c>
      <c r="M37" s="196">
        <v>147589</v>
      </c>
      <c r="N37" s="196">
        <v>147585</v>
      </c>
      <c r="O37" s="196">
        <v>136479</v>
      </c>
      <c r="P37" s="196">
        <v>172254</v>
      </c>
      <c r="Q37" s="196">
        <v>163191</v>
      </c>
      <c r="R37" s="196">
        <v>198709</v>
      </c>
      <c r="S37" s="196">
        <v>199076</v>
      </c>
      <c r="T37" s="196">
        <v>207064</v>
      </c>
      <c r="U37" s="196">
        <v>211955</v>
      </c>
      <c r="V37" s="196">
        <v>243860</v>
      </c>
      <c r="W37" s="196">
        <v>247263</v>
      </c>
      <c r="X37" s="196">
        <v>237175</v>
      </c>
      <c r="Y37" s="196">
        <v>218749</v>
      </c>
      <c r="Z37" s="196">
        <v>207515</v>
      </c>
      <c r="AA37" s="196">
        <v>223390</v>
      </c>
      <c r="AB37" s="196">
        <v>224942</v>
      </c>
      <c r="AC37" s="196">
        <v>220980</v>
      </c>
      <c r="AD37" s="196">
        <v>222188</v>
      </c>
      <c r="AE37" s="196">
        <v>209786</v>
      </c>
      <c r="AF37" s="196">
        <v>209632</v>
      </c>
      <c r="AG37" s="196">
        <v>140873</v>
      </c>
      <c r="AH37" s="197" t="s">
        <v>223</v>
      </c>
      <c r="AI37" s="197" t="s">
        <v>223</v>
      </c>
      <c r="AJ37" s="197" t="s">
        <v>223</v>
      </c>
      <c r="AK37" s="197" t="s">
        <v>223</v>
      </c>
      <c r="AL37" s="197" t="s">
        <v>223</v>
      </c>
      <c r="AM37" s="197" t="s">
        <v>223</v>
      </c>
      <c r="AN37" s="197" t="s">
        <v>223</v>
      </c>
    </row>
    <row r="38" spans="1:40" ht="12.75">
      <c r="A38" s="189"/>
      <c r="B38" s="203" t="s">
        <v>248</v>
      </c>
      <c r="C38" s="228"/>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94"/>
    </row>
    <row r="39" spans="1:40" ht="12.75">
      <c r="A39" s="226"/>
      <c r="B39" s="305" t="s">
        <v>249</v>
      </c>
      <c r="C39" s="305"/>
      <c r="D39" s="204">
        <v>893655</v>
      </c>
      <c r="E39" s="227" t="s">
        <v>223</v>
      </c>
      <c r="F39" s="227" t="s">
        <v>223</v>
      </c>
      <c r="G39" s="227" t="s">
        <v>223</v>
      </c>
      <c r="H39" s="204">
        <v>906466</v>
      </c>
      <c r="I39" s="204">
        <v>925588</v>
      </c>
      <c r="J39" s="204">
        <v>961875</v>
      </c>
      <c r="K39" s="204">
        <v>1070773</v>
      </c>
      <c r="L39" s="204">
        <v>1126855</v>
      </c>
      <c r="M39" s="204">
        <v>1230584</v>
      </c>
      <c r="N39" s="204">
        <v>1306803</v>
      </c>
      <c r="O39" s="204">
        <v>1305563</v>
      </c>
      <c r="P39" s="204">
        <v>1425310</v>
      </c>
      <c r="Q39" s="204">
        <v>1402266</v>
      </c>
      <c r="R39" s="204">
        <v>1441626</v>
      </c>
      <c r="S39" s="204">
        <v>1529098</v>
      </c>
      <c r="T39" s="204">
        <v>1676721</v>
      </c>
      <c r="U39" s="204">
        <v>1812063</v>
      </c>
      <c r="V39" s="204">
        <v>1971197</v>
      </c>
      <c r="W39" s="204">
        <v>2069945</v>
      </c>
      <c r="X39" s="204">
        <v>2117243</v>
      </c>
      <c r="Y39" s="204">
        <v>2029491</v>
      </c>
      <c r="Z39" s="204">
        <v>1944399</v>
      </c>
      <c r="AA39" s="204">
        <v>1891915</v>
      </c>
      <c r="AB39" s="204">
        <v>1876442</v>
      </c>
      <c r="AC39" s="204">
        <v>1904402</v>
      </c>
      <c r="AD39" s="204">
        <v>1956214</v>
      </c>
      <c r="AE39" s="204">
        <v>1993920</v>
      </c>
      <c r="AF39" s="204">
        <v>1976336</v>
      </c>
      <c r="AG39" s="204">
        <v>1839825</v>
      </c>
      <c r="AH39" s="204">
        <v>1815379</v>
      </c>
      <c r="AI39" s="204">
        <v>1905898</v>
      </c>
      <c r="AJ39" s="204">
        <v>1892963</v>
      </c>
      <c r="AK39" s="204">
        <v>1863431</v>
      </c>
      <c r="AL39" s="204">
        <v>1831985</v>
      </c>
      <c r="AM39" s="204">
        <v>1848199</v>
      </c>
      <c r="AN39" s="204">
        <v>1664963</v>
      </c>
    </row>
    <row r="40" spans="1:40" ht="25.5">
      <c r="A40" s="189"/>
      <c r="B40" s="159" t="s">
        <v>275</v>
      </c>
      <c r="C40" s="195" t="s">
        <v>278</v>
      </c>
      <c r="D40" s="196">
        <v>737196</v>
      </c>
      <c r="E40" s="197" t="s">
        <v>223</v>
      </c>
      <c r="F40" s="197" t="s">
        <v>223</v>
      </c>
      <c r="G40" s="197" t="s">
        <v>223</v>
      </c>
      <c r="H40" s="196">
        <v>739346</v>
      </c>
      <c r="I40" s="196">
        <v>743430</v>
      </c>
      <c r="J40" s="196">
        <v>763118</v>
      </c>
      <c r="K40" s="196">
        <v>849184</v>
      </c>
      <c r="L40" s="196">
        <v>909690</v>
      </c>
      <c r="M40" s="196">
        <v>986881</v>
      </c>
      <c r="N40" s="196">
        <v>1038388</v>
      </c>
      <c r="O40" s="196">
        <v>1066006</v>
      </c>
      <c r="P40" s="196">
        <v>1201123</v>
      </c>
      <c r="Q40" s="196">
        <v>1197643</v>
      </c>
      <c r="R40" s="196">
        <v>1264313</v>
      </c>
      <c r="S40" s="196">
        <v>1355350</v>
      </c>
      <c r="T40" s="196">
        <v>1496703</v>
      </c>
      <c r="U40" s="196">
        <v>1595681</v>
      </c>
      <c r="V40" s="196">
        <v>1762432</v>
      </c>
      <c r="W40" s="196">
        <v>1845703</v>
      </c>
      <c r="X40" s="196">
        <v>1899028</v>
      </c>
      <c r="Y40" s="196">
        <v>1836706</v>
      </c>
      <c r="Z40" s="196">
        <v>1763797</v>
      </c>
      <c r="AA40" s="196">
        <v>1719862</v>
      </c>
      <c r="AB40" s="196">
        <v>1650577</v>
      </c>
      <c r="AC40" s="196">
        <v>1706187</v>
      </c>
      <c r="AD40" s="196">
        <v>1763306</v>
      </c>
      <c r="AE40" s="196">
        <v>1761946</v>
      </c>
      <c r="AF40" s="196">
        <v>1760355</v>
      </c>
      <c r="AG40" s="196">
        <v>1619573</v>
      </c>
      <c r="AH40" s="197" t="s">
        <v>223</v>
      </c>
      <c r="AI40" s="197" t="s">
        <v>223</v>
      </c>
      <c r="AJ40" s="197" t="s">
        <v>223</v>
      </c>
      <c r="AK40" s="197" t="s">
        <v>223</v>
      </c>
      <c r="AL40" s="197" t="s">
        <v>223</v>
      </c>
      <c r="AM40" s="197" t="s">
        <v>223</v>
      </c>
      <c r="AN40" s="197" t="s">
        <v>223</v>
      </c>
    </row>
    <row r="41" spans="1:40" ht="18.75">
      <c r="A41" s="212">
        <v>1</v>
      </c>
      <c r="B41" s="229" t="s">
        <v>282</v>
      </c>
      <c r="C41" s="208"/>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row>
    <row r="42" spans="1:40" ht="18.75">
      <c r="A42" s="212">
        <v>2</v>
      </c>
      <c r="B42" s="150" t="s">
        <v>273</v>
      </c>
      <c r="C42" s="213"/>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row>
    <row r="43" spans="1:40" ht="18.75">
      <c r="A43" s="212">
        <v>3</v>
      </c>
      <c r="B43" s="150" t="s">
        <v>283</v>
      </c>
      <c r="C43" s="213"/>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row>
    <row r="44" spans="1:40" ht="12.75">
      <c r="A44" s="215" t="s">
        <v>223</v>
      </c>
      <c r="B44" s="150" t="s">
        <v>253</v>
      </c>
      <c r="C44" s="213"/>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row>
  </sheetData>
  <sheetProtection/>
  <mergeCells count="26">
    <mergeCell ref="B25:C25"/>
    <mergeCell ref="B27:C27"/>
    <mergeCell ref="B36:C36"/>
    <mergeCell ref="B39:C39"/>
    <mergeCell ref="B30:C30"/>
    <mergeCell ref="B31:C31"/>
    <mergeCell ref="B32:C32"/>
    <mergeCell ref="B33:C33"/>
    <mergeCell ref="B34:C34"/>
    <mergeCell ref="B35:C35"/>
    <mergeCell ref="B17:C17"/>
    <mergeCell ref="B18:C18"/>
    <mergeCell ref="B19:C19"/>
    <mergeCell ref="B20:C20"/>
    <mergeCell ref="B21:C21"/>
    <mergeCell ref="B22:C22"/>
    <mergeCell ref="B23:C23"/>
    <mergeCell ref="B24:C24"/>
    <mergeCell ref="B6:C6"/>
    <mergeCell ref="B8:C8"/>
    <mergeCell ref="B9:C9"/>
    <mergeCell ref="B10:C10"/>
    <mergeCell ref="B11:C11"/>
    <mergeCell ref="B14:C14"/>
    <mergeCell ref="B15:C15"/>
    <mergeCell ref="B16:C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M54"/>
  <sheetViews>
    <sheetView showGridLines="0" zoomScalePageLayoutView="0" workbookViewId="0" topLeftCell="A1">
      <selection activeCell="A1" sqref="A1"/>
    </sheetView>
  </sheetViews>
  <sheetFormatPr defaultColWidth="12" defaultRowHeight="11.25"/>
  <cols>
    <col min="1" max="1" width="7" style="0" customWidth="1"/>
    <col min="2" max="2" width="32.83203125" style="0" customWidth="1"/>
  </cols>
  <sheetData>
    <row r="1" spans="1:39" ht="12.75">
      <c r="A1" s="216"/>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217"/>
      <c r="AM1" s="189"/>
    </row>
    <row r="2" spans="1:39" ht="15.75">
      <c r="A2" s="216"/>
      <c r="B2" s="117" t="s">
        <v>254</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217"/>
      <c r="AM2" s="189"/>
    </row>
    <row r="3" spans="1:39" s="42" customFormat="1" ht="12.75">
      <c r="A3" s="220"/>
      <c r="B3" s="221"/>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21"/>
      <c r="AM3" s="208"/>
    </row>
    <row r="4" spans="1:39" ht="12.75">
      <c r="A4" s="216"/>
      <c r="B4" s="144" t="s">
        <v>1</v>
      </c>
      <c r="C4" s="145" t="s">
        <v>218</v>
      </c>
      <c r="D4" s="208"/>
      <c r="E4" s="208"/>
      <c r="F4" s="208"/>
      <c r="G4" s="47" t="s">
        <v>120</v>
      </c>
      <c r="H4" s="222" t="s">
        <v>255</v>
      </c>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217"/>
      <c r="AM4" s="189"/>
    </row>
    <row r="5" spans="1:39" ht="12.75">
      <c r="A5" s="216"/>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217"/>
      <c r="AM5" s="189"/>
    </row>
    <row r="6" spans="1:39" ht="12.75">
      <c r="A6" s="216"/>
      <c r="B6" s="192" t="s">
        <v>220</v>
      </c>
      <c r="C6" s="122">
        <v>1980</v>
      </c>
      <c r="D6" s="122">
        <v>1981</v>
      </c>
      <c r="E6" s="122">
        <v>1982</v>
      </c>
      <c r="F6" s="122">
        <v>1983</v>
      </c>
      <c r="G6" s="122">
        <v>1984</v>
      </c>
      <c r="H6" s="122">
        <v>1985</v>
      </c>
      <c r="I6" s="122">
        <v>1986</v>
      </c>
      <c r="J6" s="122">
        <v>1987</v>
      </c>
      <c r="K6" s="122">
        <v>1988</v>
      </c>
      <c r="L6" s="122">
        <v>1989</v>
      </c>
      <c r="M6" s="122">
        <v>1990</v>
      </c>
      <c r="N6" s="122">
        <v>1991</v>
      </c>
      <c r="O6" s="122">
        <v>1992</v>
      </c>
      <c r="P6" s="122">
        <v>1993</v>
      </c>
      <c r="Q6" s="122">
        <v>1994</v>
      </c>
      <c r="R6" s="122">
        <v>1995</v>
      </c>
      <c r="S6" s="122">
        <v>1996</v>
      </c>
      <c r="T6" s="122">
        <v>1997</v>
      </c>
      <c r="U6" s="122">
        <v>1998</v>
      </c>
      <c r="V6" s="122">
        <v>1999</v>
      </c>
      <c r="W6" s="122">
        <v>2000</v>
      </c>
      <c r="X6" s="122">
        <v>2001</v>
      </c>
      <c r="Y6" s="122">
        <v>2002</v>
      </c>
      <c r="Z6" s="122">
        <v>2003</v>
      </c>
      <c r="AA6" s="122">
        <v>2004</v>
      </c>
      <c r="AB6" s="122">
        <v>2005</v>
      </c>
      <c r="AC6" s="122">
        <v>2006</v>
      </c>
      <c r="AD6" s="122">
        <v>2007</v>
      </c>
      <c r="AE6" s="122">
        <v>2008</v>
      </c>
      <c r="AF6" s="122">
        <v>2009</v>
      </c>
      <c r="AG6" s="122">
        <v>2010</v>
      </c>
      <c r="AH6" s="122">
        <v>2011</v>
      </c>
      <c r="AI6" s="122">
        <v>2012</v>
      </c>
      <c r="AJ6" s="122">
        <v>2013</v>
      </c>
      <c r="AK6" s="122">
        <v>2014</v>
      </c>
      <c r="AL6" s="122">
        <v>2015</v>
      </c>
      <c r="AM6" s="193">
        <v>2016</v>
      </c>
    </row>
    <row r="7" spans="1:39" ht="12.75">
      <c r="A7" s="216"/>
      <c r="B7" s="1" t="s">
        <v>221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94"/>
    </row>
    <row r="8" spans="1:39" ht="12.75">
      <c r="A8" s="216"/>
      <c r="B8" s="195" t="s">
        <v>222</v>
      </c>
      <c r="C8" s="196">
        <v>10285</v>
      </c>
      <c r="D8" s="197" t="s">
        <v>223</v>
      </c>
      <c r="E8" s="197" t="s">
        <v>223</v>
      </c>
      <c r="F8" s="197" t="s">
        <v>223</v>
      </c>
      <c r="G8" s="196">
        <v>13625</v>
      </c>
      <c r="H8" s="196">
        <v>14644</v>
      </c>
      <c r="I8" s="196">
        <v>14430</v>
      </c>
      <c r="J8" s="196">
        <v>16042</v>
      </c>
      <c r="K8" s="196">
        <v>17832</v>
      </c>
      <c r="L8" s="196">
        <v>20275</v>
      </c>
      <c r="M8" s="196">
        <v>22094</v>
      </c>
      <c r="N8" s="196">
        <v>21612</v>
      </c>
      <c r="O8" s="196">
        <v>24769</v>
      </c>
      <c r="P8" s="196">
        <v>25695</v>
      </c>
      <c r="Q8" s="196">
        <v>28349</v>
      </c>
      <c r="R8" s="196">
        <v>27995</v>
      </c>
      <c r="S8" s="196">
        <v>31425</v>
      </c>
      <c r="T8" s="196">
        <v>35103</v>
      </c>
      <c r="U8" s="196">
        <v>38465</v>
      </c>
      <c r="V8" s="196">
        <v>43439</v>
      </c>
      <c r="W8" s="127">
        <v>48133.891</v>
      </c>
      <c r="X8" s="127">
        <v>47935.652</v>
      </c>
      <c r="Y8" s="127">
        <v>48257.408</v>
      </c>
      <c r="Z8" s="127">
        <v>48128.119</v>
      </c>
      <c r="AA8" s="127">
        <v>50950.777</v>
      </c>
      <c r="AB8" s="127">
        <v>53380.282</v>
      </c>
      <c r="AC8" s="127">
        <v>56447.584</v>
      </c>
      <c r="AD8" s="127">
        <v>59549.917</v>
      </c>
      <c r="AE8" s="127">
        <v>60495.325</v>
      </c>
      <c r="AF8" s="127">
        <v>57688.039</v>
      </c>
      <c r="AG8" s="127">
        <v>57932.477</v>
      </c>
      <c r="AH8" s="127">
        <v>60714.606</v>
      </c>
      <c r="AI8" s="127">
        <v>61378.255</v>
      </c>
      <c r="AJ8" s="127">
        <v>61890.69</v>
      </c>
      <c r="AK8" s="127">
        <v>63648.955</v>
      </c>
      <c r="AL8" s="127">
        <v>65698.112</v>
      </c>
      <c r="AM8" s="128">
        <v>65860.896</v>
      </c>
    </row>
    <row r="9" spans="1:39" ht="12.75">
      <c r="A9" s="216"/>
      <c r="B9" s="195" t="s">
        <v>224</v>
      </c>
      <c r="C9" s="196">
        <v>15866</v>
      </c>
      <c r="D9" s="197" t="s">
        <v>223</v>
      </c>
      <c r="E9" s="197" t="s">
        <v>223</v>
      </c>
      <c r="F9" s="197" t="s">
        <v>223</v>
      </c>
      <c r="G9" s="196">
        <v>17175</v>
      </c>
      <c r="H9" s="196">
        <v>17675</v>
      </c>
      <c r="I9" s="196">
        <v>18544</v>
      </c>
      <c r="J9" s="196">
        <v>20430</v>
      </c>
      <c r="K9" s="196">
        <v>22212</v>
      </c>
      <c r="L9" s="196">
        <v>24118</v>
      </c>
      <c r="M9" s="196">
        <v>24206</v>
      </c>
      <c r="N9" s="196">
        <v>23198</v>
      </c>
      <c r="O9" s="196">
        <v>25008</v>
      </c>
      <c r="P9" s="196">
        <v>25249</v>
      </c>
      <c r="Q9" s="196">
        <v>26455</v>
      </c>
      <c r="R9" s="196">
        <v>26577</v>
      </c>
      <c r="S9" s="196">
        <v>27333</v>
      </c>
      <c r="T9" s="196">
        <v>25026</v>
      </c>
      <c r="U9" s="196">
        <v>24932</v>
      </c>
      <c r="V9" s="196">
        <v>25332</v>
      </c>
      <c r="W9" s="127">
        <v>25380.417</v>
      </c>
      <c r="X9" s="127">
        <v>23010.7</v>
      </c>
      <c r="Y9" s="127">
        <v>23143.521</v>
      </c>
      <c r="Z9" s="127">
        <v>22448.731</v>
      </c>
      <c r="AA9" s="127">
        <v>24049.345</v>
      </c>
      <c r="AB9" s="127">
        <v>24850.074</v>
      </c>
      <c r="AC9" s="127">
        <v>25603.981</v>
      </c>
      <c r="AD9" s="127">
        <v>26415.535</v>
      </c>
      <c r="AE9" s="127">
        <v>26187.513</v>
      </c>
      <c r="AF9" s="127">
        <v>25087.164</v>
      </c>
      <c r="AG9" s="127">
        <v>25157.1</v>
      </c>
      <c r="AH9" s="127">
        <v>27099.078</v>
      </c>
      <c r="AI9" s="127">
        <v>27192.939</v>
      </c>
      <c r="AJ9" s="127">
        <v>28248.904</v>
      </c>
      <c r="AK9" s="127">
        <v>28842.143</v>
      </c>
      <c r="AL9" s="127">
        <v>29663.192</v>
      </c>
      <c r="AM9" s="128">
        <v>31235.425</v>
      </c>
    </row>
    <row r="10" spans="1:39" ht="12.75">
      <c r="A10" s="216"/>
      <c r="B10" s="195" t="s">
        <v>256</v>
      </c>
      <c r="C10" s="196">
        <v>290</v>
      </c>
      <c r="D10" s="197" t="s">
        <v>223</v>
      </c>
      <c r="E10" s="197" t="s">
        <v>223</v>
      </c>
      <c r="F10" s="197" t="s">
        <v>223</v>
      </c>
      <c r="G10" s="196">
        <v>32</v>
      </c>
      <c r="H10" s="196">
        <v>29</v>
      </c>
      <c r="I10" s="196">
        <v>4</v>
      </c>
      <c r="J10" s="197" t="s">
        <v>223</v>
      </c>
      <c r="K10" s="197" t="s">
        <v>223</v>
      </c>
      <c r="L10" s="197" t="s">
        <v>223</v>
      </c>
      <c r="M10" s="197" t="s">
        <v>223</v>
      </c>
      <c r="N10" s="197" t="s">
        <v>223</v>
      </c>
      <c r="O10" s="197" t="s">
        <v>223</v>
      </c>
      <c r="P10" s="197" t="s">
        <v>223</v>
      </c>
      <c r="Q10" s="197" t="s">
        <v>223</v>
      </c>
      <c r="R10" s="197" t="s">
        <v>223</v>
      </c>
      <c r="S10" s="197" t="s">
        <v>223</v>
      </c>
      <c r="T10" s="197" t="s">
        <v>223</v>
      </c>
      <c r="U10" s="197" t="s">
        <v>223</v>
      </c>
      <c r="V10" s="197" t="s">
        <v>223</v>
      </c>
      <c r="W10" s="128" t="s">
        <v>223</v>
      </c>
      <c r="X10" s="128" t="s">
        <v>223</v>
      </c>
      <c r="Y10" s="128" t="s">
        <v>223</v>
      </c>
      <c r="Z10" s="128" t="s">
        <v>223</v>
      </c>
      <c r="AA10" s="128" t="s">
        <v>223</v>
      </c>
      <c r="AB10" s="128" t="s">
        <v>223</v>
      </c>
      <c r="AC10" s="128" t="s">
        <v>223</v>
      </c>
      <c r="AD10" s="128" t="s">
        <v>223</v>
      </c>
      <c r="AE10" s="128" t="s">
        <v>223</v>
      </c>
      <c r="AF10" s="128" t="s">
        <v>223</v>
      </c>
      <c r="AG10" s="128" t="s">
        <v>223</v>
      </c>
      <c r="AH10" s="128" t="s">
        <v>223</v>
      </c>
      <c r="AI10" s="127">
        <v>120</v>
      </c>
      <c r="AJ10" s="127">
        <v>115</v>
      </c>
      <c r="AK10" s="128" t="s">
        <v>223</v>
      </c>
      <c r="AL10" s="128" t="s">
        <v>223</v>
      </c>
      <c r="AM10" s="128">
        <v>121.015</v>
      </c>
    </row>
    <row r="11" spans="1:39" ht="12.75">
      <c r="A11" s="216"/>
      <c r="B11" s="198" t="s">
        <v>226</v>
      </c>
      <c r="C11" s="199">
        <v>26441</v>
      </c>
      <c r="D11" s="197" t="s">
        <v>223</v>
      </c>
      <c r="E11" s="197" t="s">
        <v>223</v>
      </c>
      <c r="F11" s="197" t="s">
        <v>223</v>
      </c>
      <c r="G11" s="199">
        <v>30832</v>
      </c>
      <c r="H11" s="199">
        <v>32348</v>
      </c>
      <c r="I11" s="199">
        <v>32978</v>
      </c>
      <c r="J11" s="199">
        <v>36472</v>
      </c>
      <c r="K11" s="199">
        <v>40044</v>
      </c>
      <c r="L11" s="199">
        <v>44393</v>
      </c>
      <c r="M11" s="199">
        <v>46300</v>
      </c>
      <c r="N11" s="199">
        <v>44810</v>
      </c>
      <c r="O11" s="199">
        <v>49777</v>
      </c>
      <c r="P11" s="199">
        <v>50944</v>
      </c>
      <c r="Q11" s="199">
        <v>54804</v>
      </c>
      <c r="R11" s="199">
        <v>54572</v>
      </c>
      <c r="S11" s="199">
        <v>58758</v>
      </c>
      <c r="T11" s="199">
        <v>60129</v>
      </c>
      <c r="U11" s="199">
        <v>63397</v>
      </c>
      <c r="V11" s="199">
        <v>68771</v>
      </c>
      <c r="W11" s="200">
        <v>73514.308</v>
      </c>
      <c r="X11" s="200">
        <v>70946.352</v>
      </c>
      <c r="Y11" s="200">
        <v>71400.929</v>
      </c>
      <c r="Z11" s="200">
        <v>70576.85</v>
      </c>
      <c r="AA11" s="200">
        <v>75000.122</v>
      </c>
      <c r="AB11" s="200">
        <v>78230.356</v>
      </c>
      <c r="AC11" s="200">
        <v>82051.565</v>
      </c>
      <c r="AD11" s="200">
        <v>85965.452</v>
      </c>
      <c r="AE11" s="200">
        <v>86682.83799999999</v>
      </c>
      <c r="AF11" s="200">
        <v>82775.203</v>
      </c>
      <c r="AG11" s="200">
        <v>83089.57699999999</v>
      </c>
      <c r="AH11" s="200">
        <v>87813.68400000001</v>
      </c>
      <c r="AI11" s="200">
        <v>88691.19399999999</v>
      </c>
      <c r="AJ11" s="200">
        <v>90254.594</v>
      </c>
      <c r="AK11" s="200">
        <v>92491.098</v>
      </c>
      <c r="AL11" s="200">
        <v>95361.30399999999</v>
      </c>
      <c r="AM11" s="201">
        <v>97217.336</v>
      </c>
    </row>
    <row r="12" spans="1:39" ht="25.5">
      <c r="A12" s="216"/>
      <c r="B12" s="195" t="s">
        <v>257</v>
      </c>
      <c r="C12" s="196">
        <v>16202</v>
      </c>
      <c r="D12" s="197" t="s">
        <v>223</v>
      </c>
      <c r="E12" s="197" t="s">
        <v>223</v>
      </c>
      <c r="F12" s="197" t="s">
        <v>223</v>
      </c>
      <c r="G12" s="196">
        <v>19824</v>
      </c>
      <c r="H12" s="196">
        <v>20602</v>
      </c>
      <c r="I12" s="196">
        <v>21476</v>
      </c>
      <c r="J12" s="196">
        <v>23692</v>
      </c>
      <c r="K12" s="196">
        <v>25663</v>
      </c>
      <c r="L12" s="196">
        <v>28539</v>
      </c>
      <c r="M12" s="196">
        <v>28730</v>
      </c>
      <c r="N12" s="196">
        <v>27855</v>
      </c>
      <c r="O12" s="196">
        <v>30065</v>
      </c>
      <c r="P12" s="196">
        <v>30475</v>
      </c>
      <c r="Q12" s="196">
        <v>33019</v>
      </c>
      <c r="R12" s="196">
        <v>32551</v>
      </c>
      <c r="S12" s="196">
        <v>37171</v>
      </c>
      <c r="T12" s="196">
        <v>37313</v>
      </c>
      <c r="U12" s="196">
        <v>39048</v>
      </c>
      <c r="V12" s="196">
        <v>43349</v>
      </c>
      <c r="W12" s="127">
        <v>45839</v>
      </c>
      <c r="X12" s="127">
        <v>43517</v>
      </c>
      <c r="Y12" s="127">
        <v>43170</v>
      </c>
      <c r="Z12" s="127">
        <v>41515</v>
      </c>
      <c r="AA12" s="127">
        <v>42970</v>
      </c>
      <c r="AB12" s="127">
        <v>44991</v>
      </c>
      <c r="AC12" s="127">
        <v>47302</v>
      </c>
      <c r="AD12" s="127">
        <v>50785</v>
      </c>
      <c r="AE12" s="127">
        <v>49049</v>
      </c>
      <c r="AF12" s="127">
        <v>47314</v>
      </c>
      <c r="AG12" s="128" t="s">
        <v>223</v>
      </c>
      <c r="AH12" s="128" t="s">
        <v>223</v>
      </c>
      <c r="AI12" s="128" t="s">
        <v>223</v>
      </c>
      <c r="AJ12" s="128" t="s">
        <v>223</v>
      </c>
      <c r="AK12" s="128" t="s">
        <v>223</v>
      </c>
      <c r="AL12" s="128" t="s">
        <v>223</v>
      </c>
      <c r="AM12" s="128" t="s">
        <v>223</v>
      </c>
    </row>
    <row r="13" spans="1:39" ht="25.5">
      <c r="A13" s="216"/>
      <c r="B13" s="195" t="s">
        <v>258</v>
      </c>
      <c r="C13" s="196">
        <v>8291</v>
      </c>
      <c r="D13" s="197" t="s">
        <v>223</v>
      </c>
      <c r="E13" s="197" t="s">
        <v>223</v>
      </c>
      <c r="F13" s="197" t="s">
        <v>223</v>
      </c>
      <c r="G13" s="196">
        <v>9368</v>
      </c>
      <c r="H13" s="196">
        <v>9959</v>
      </c>
      <c r="I13" s="196">
        <v>9778</v>
      </c>
      <c r="J13" s="196">
        <v>10507</v>
      </c>
      <c r="K13" s="196">
        <v>11435</v>
      </c>
      <c r="L13" s="196">
        <v>12767</v>
      </c>
      <c r="M13" s="196">
        <v>13544</v>
      </c>
      <c r="N13" s="196">
        <v>13645</v>
      </c>
      <c r="O13" s="196">
        <v>16037</v>
      </c>
      <c r="P13" s="196">
        <v>16418</v>
      </c>
      <c r="Q13" s="196">
        <v>17665</v>
      </c>
      <c r="R13" s="196">
        <v>17458</v>
      </c>
      <c r="S13" s="196">
        <v>17414</v>
      </c>
      <c r="T13" s="196">
        <v>18603</v>
      </c>
      <c r="U13" s="196">
        <v>19899</v>
      </c>
      <c r="V13" s="196">
        <v>20737</v>
      </c>
      <c r="W13" s="127">
        <v>22992</v>
      </c>
      <c r="X13" s="127">
        <v>23026</v>
      </c>
      <c r="Y13" s="127">
        <v>24060</v>
      </c>
      <c r="Z13" s="127">
        <v>24877</v>
      </c>
      <c r="AA13" s="127">
        <v>28156</v>
      </c>
      <c r="AB13" s="127">
        <v>28420</v>
      </c>
      <c r="AC13" s="127">
        <v>30697</v>
      </c>
      <c r="AD13" s="127">
        <v>35180</v>
      </c>
      <c r="AE13" s="127">
        <v>33888</v>
      </c>
      <c r="AF13" s="127">
        <v>32379</v>
      </c>
      <c r="AG13" s="128" t="s">
        <v>223</v>
      </c>
      <c r="AH13" s="128" t="s">
        <v>223</v>
      </c>
      <c r="AI13" s="128" t="s">
        <v>223</v>
      </c>
      <c r="AJ13" s="128" t="s">
        <v>223</v>
      </c>
      <c r="AK13" s="128" t="s">
        <v>223</v>
      </c>
      <c r="AL13" s="128" t="s">
        <v>223</v>
      </c>
      <c r="AM13" s="128" t="s">
        <v>223</v>
      </c>
    </row>
    <row r="14" spans="1:39" ht="12.75">
      <c r="A14" s="216"/>
      <c r="B14" s="203" t="s">
        <v>228</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94"/>
    </row>
    <row r="15" spans="1:39" ht="12.75">
      <c r="A15" s="216"/>
      <c r="B15" s="195" t="s">
        <v>233</v>
      </c>
      <c r="C15" s="196">
        <v>3139</v>
      </c>
      <c r="D15" s="197" t="s">
        <v>223</v>
      </c>
      <c r="E15" s="197" t="s">
        <v>223</v>
      </c>
      <c r="F15" s="197" t="s">
        <v>223</v>
      </c>
      <c r="G15" s="196">
        <v>3802</v>
      </c>
      <c r="H15" s="196">
        <v>3984</v>
      </c>
      <c r="I15" s="196">
        <v>4146</v>
      </c>
      <c r="J15" s="196">
        <v>4552</v>
      </c>
      <c r="K15" s="196">
        <v>4916</v>
      </c>
      <c r="L15" s="196">
        <v>5436</v>
      </c>
      <c r="M15" s="196">
        <v>5601</v>
      </c>
      <c r="N15" s="196">
        <v>5449</v>
      </c>
      <c r="O15" s="196">
        <v>5797</v>
      </c>
      <c r="P15" s="196">
        <v>5858</v>
      </c>
      <c r="Q15" s="196">
        <v>6104</v>
      </c>
      <c r="R15" s="196">
        <v>6080</v>
      </c>
      <c r="S15" s="196">
        <v>6542</v>
      </c>
      <c r="T15" s="196">
        <v>7316</v>
      </c>
      <c r="U15" s="196">
        <v>8006</v>
      </c>
      <c r="V15" s="196">
        <v>8593</v>
      </c>
      <c r="W15" s="127">
        <v>9359.861</v>
      </c>
      <c r="X15" s="127">
        <v>8971.199</v>
      </c>
      <c r="Y15" s="127">
        <v>9182.733</v>
      </c>
      <c r="Z15" s="127">
        <v>9122.936</v>
      </c>
      <c r="AA15" s="127">
        <v>9325.342</v>
      </c>
      <c r="AB15" s="127">
        <v>9739.031</v>
      </c>
      <c r="AC15" s="127">
        <v>9925.057</v>
      </c>
      <c r="AD15" s="127">
        <v>10379.586</v>
      </c>
      <c r="AE15" s="127">
        <v>10364.315</v>
      </c>
      <c r="AF15" s="127">
        <v>9812.832</v>
      </c>
      <c r="AG15" s="127">
        <v>9587.08</v>
      </c>
      <c r="AH15" s="127">
        <v>10405.072</v>
      </c>
      <c r="AI15" s="127">
        <v>11177.625</v>
      </c>
      <c r="AJ15" s="127">
        <v>11540.534</v>
      </c>
      <c r="AK15" s="127">
        <v>11656.05</v>
      </c>
      <c r="AL15" s="127">
        <v>12013.288</v>
      </c>
      <c r="AM15" s="128">
        <v>12419.686</v>
      </c>
    </row>
    <row r="16" spans="1:39" ht="12.75">
      <c r="A16" s="216"/>
      <c r="B16" s="195" t="s">
        <v>259</v>
      </c>
      <c r="C16" s="196">
        <v>2687</v>
      </c>
      <c r="D16" s="197" t="s">
        <v>223</v>
      </c>
      <c r="E16" s="197" t="s">
        <v>223</v>
      </c>
      <c r="F16" s="197" t="s">
        <v>223</v>
      </c>
      <c r="G16" s="196">
        <v>2519</v>
      </c>
      <c r="H16" s="196">
        <v>2597</v>
      </c>
      <c r="I16" s="196">
        <v>2718</v>
      </c>
      <c r="J16" s="196">
        <v>2842</v>
      </c>
      <c r="K16" s="196">
        <v>3131</v>
      </c>
      <c r="L16" s="196">
        <v>3630</v>
      </c>
      <c r="M16" s="196">
        <v>3734</v>
      </c>
      <c r="N16" s="196">
        <v>3472</v>
      </c>
      <c r="O16" s="196">
        <v>3793</v>
      </c>
      <c r="P16" s="196">
        <v>3908</v>
      </c>
      <c r="Q16" s="196">
        <v>4106</v>
      </c>
      <c r="R16" s="196">
        <v>4291</v>
      </c>
      <c r="S16" s="196">
        <v>4813</v>
      </c>
      <c r="T16" s="196">
        <v>4819</v>
      </c>
      <c r="U16" s="196">
        <v>5095</v>
      </c>
      <c r="V16" s="196">
        <v>5416</v>
      </c>
      <c r="W16" s="127">
        <v>5932.416</v>
      </c>
      <c r="X16" s="127">
        <v>6058.425</v>
      </c>
      <c r="Y16" s="127">
        <v>5724.081</v>
      </c>
      <c r="Z16" s="127">
        <v>5858.139</v>
      </c>
      <c r="AA16" s="127">
        <v>6124.774</v>
      </c>
      <c r="AB16" s="127">
        <v>6462.513</v>
      </c>
      <c r="AC16" s="127">
        <v>6660.592</v>
      </c>
      <c r="AD16" s="127">
        <v>7192.586</v>
      </c>
      <c r="AE16" s="127">
        <v>7796.708</v>
      </c>
      <c r="AF16" s="127">
        <v>7572.574</v>
      </c>
      <c r="AG16" s="127">
        <v>7792.415</v>
      </c>
      <c r="AH16" s="127">
        <v>8317.573</v>
      </c>
      <c r="AI16" s="127">
        <v>8365.576</v>
      </c>
      <c r="AJ16" s="127">
        <v>8500.103</v>
      </c>
      <c r="AK16" s="127">
        <v>8399.557</v>
      </c>
      <c r="AL16" s="127">
        <v>8635.079</v>
      </c>
      <c r="AM16" s="128">
        <v>9504.546</v>
      </c>
    </row>
    <row r="17" spans="1:39" ht="12.75">
      <c r="A17" s="216"/>
      <c r="B17" s="195" t="s">
        <v>230</v>
      </c>
      <c r="C17" s="196">
        <v>3747</v>
      </c>
      <c r="D17" s="197" t="s">
        <v>223</v>
      </c>
      <c r="E17" s="197" t="s">
        <v>223</v>
      </c>
      <c r="F17" s="197" t="s">
        <v>223</v>
      </c>
      <c r="G17" s="196">
        <v>3936</v>
      </c>
      <c r="H17" s="196">
        <v>4134</v>
      </c>
      <c r="I17" s="196">
        <v>4010</v>
      </c>
      <c r="J17" s="196">
        <v>4062</v>
      </c>
      <c r="K17" s="196">
        <v>4296</v>
      </c>
      <c r="L17" s="196">
        <v>4608</v>
      </c>
      <c r="M17" s="196">
        <v>4674</v>
      </c>
      <c r="N17" s="196">
        <v>4191</v>
      </c>
      <c r="O17" s="196">
        <v>4421</v>
      </c>
      <c r="P17" s="196">
        <v>4538</v>
      </c>
      <c r="Q17" s="196">
        <v>4583</v>
      </c>
      <c r="R17" s="196">
        <v>4874</v>
      </c>
      <c r="S17" s="196">
        <v>5198</v>
      </c>
      <c r="T17" s="196">
        <v>5336</v>
      </c>
      <c r="U17" s="196">
        <v>5526</v>
      </c>
      <c r="V17" s="196">
        <v>5912</v>
      </c>
      <c r="W17" s="127">
        <v>6342.914</v>
      </c>
      <c r="X17" s="127">
        <v>5842.253</v>
      </c>
      <c r="Y17" s="127">
        <v>5360.502</v>
      </c>
      <c r="Z17" s="127">
        <v>5234.098</v>
      </c>
      <c r="AA17" s="127">
        <v>5604.934</v>
      </c>
      <c r="AB17" s="127">
        <v>5699.85</v>
      </c>
      <c r="AC17" s="127">
        <v>5958.088</v>
      </c>
      <c r="AD17" s="127">
        <v>6804.005</v>
      </c>
      <c r="AE17" s="127">
        <v>6809.922</v>
      </c>
      <c r="AF17" s="127">
        <v>7134.824</v>
      </c>
      <c r="AG17" s="127">
        <v>7337.147</v>
      </c>
      <c r="AH17" s="127">
        <v>7223.507</v>
      </c>
      <c r="AI17" s="127">
        <v>8172.009</v>
      </c>
      <c r="AJ17" s="127">
        <v>8212.345</v>
      </c>
      <c r="AK17" s="127">
        <v>8126.172</v>
      </c>
      <c r="AL17" s="127">
        <v>8190.335</v>
      </c>
      <c r="AM17" s="128">
        <v>8395.011</v>
      </c>
    </row>
    <row r="18" spans="1:39" ht="12.75">
      <c r="A18" s="216"/>
      <c r="B18" s="195" t="s">
        <v>229</v>
      </c>
      <c r="C18" s="196">
        <v>1265</v>
      </c>
      <c r="D18" s="197" t="s">
        <v>223</v>
      </c>
      <c r="E18" s="197" t="s">
        <v>223</v>
      </c>
      <c r="F18" s="197" t="s">
        <v>223</v>
      </c>
      <c r="G18" s="196">
        <v>1854</v>
      </c>
      <c r="H18" s="196">
        <v>1946</v>
      </c>
      <c r="I18" s="196">
        <v>2072</v>
      </c>
      <c r="J18" s="196">
        <v>2343</v>
      </c>
      <c r="K18" s="196">
        <v>2552</v>
      </c>
      <c r="L18" s="196">
        <v>2852</v>
      </c>
      <c r="M18" s="196">
        <v>3098</v>
      </c>
      <c r="N18" s="196">
        <v>2941</v>
      </c>
      <c r="O18" s="196">
        <v>3064</v>
      </c>
      <c r="P18" s="196">
        <v>3117</v>
      </c>
      <c r="Q18" s="196">
        <v>3268</v>
      </c>
      <c r="R18" s="196">
        <v>3659</v>
      </c>
      <c r="S18" s="196">
        <v>4077</v>
      </c>
      <c r="T18" s="196">
        <v>4287</v>
      </c>
      <c r="U18" s="196">
        <v>4606</v>
      </c>
      <c r="V18" s="196">
        <v>4974</v>
      </c>
      <c r="W18" s="127">
        <v>5247.315</v>
      </c>
      <c r="X18" s="127">
        <v>5186.858</v>
      </c>
      <c r="Y18" s="127">
        <v>5288.439</v>
      </c>
      <c r="Z18" s="127">
        <v>5257.83</v>
      </c>
      <c r="AA18" s="127">
        <v>5563.027</v>
      </c>
      <c r="AB18" s="127">
        <v>5747.347</v>
      </c>
      <c r="AC18" s="127">
        <v>5898.944</v>
      </c>
      <c r="AD18" s="127">
        <v>6110.966</v>
      </c>
      <c r="AE18" s="127">
        <v>6293.505</v>
      </c>
      <c r="AF18" s="127">
        <v>6227.794</v>
      </c>
      <c r="AG18" s="127">
        <v>6322.152</v>
      </c>
      <c r="AH18" s="127">
        <v>6936.69</v>
      </c>
      <c r="AI18" s="127">
        <v>7516.22</v>
      </c>
      <c r="AJ18" s="127">
        <v>7532.38</v>
      </c>
      <c r="AK18" s="127">
        <v>7493.271</v>
      </c>
      <c r="AL18" s="127">
        <v>7649.564</v>
      </c>
      <c r="AM18" s="128">
        <v>8070.486</v>
      </c>
    </row>
    <row r="19" spans="1:39" ht="12.75">
      <c r="A19" s="216"/>
      <c r="B19" s="195" t="s">
        <v>260</v>
      </c>
      <c r="C19" s="196">
        <v>907</v>
      </c>
      <c r="D19" s="197" t="s">
        <v>223</v>
      </c>
      <c r="E19" s="197" t="s">
        <v>223</v>
      </c>
      <c r="F19" s="197" t="s">
        <v>223</v>
      </c>
      <c r="G19" s="196">
        <v>971</v>
      </c>
      <c r="H19" s="196">
        <v>1022</v>
      </c>
      <c r="I19" s="196">
        <v>1145</v>
      </c>
      <c r="J19" s="196">
        <v>1189</v>
      </c>
      <c r="K19" s="196">
        <v>1308</v>
      </c>
      <c r="L19" s="196">
        <v>1540</v>
      </c>
      <c r="M19" s="196">
        <v>1810</v>
      </c>
      <c r="N19" s="196">
        <v>1803</v>
      </c>
      <c r="O19" s="196">
        <v>1965</v>
      </c>
      <c r="P19" s="196">
        <v>1998</v>
      </c>
      <c r="Q19" s="196">
        <v>2089</v>
      </c>
      <c r="R19" s="196">
        <v>2303</v>
      </c>
      <c r="S19" s="196">
        <v>2372</v>
      </c>
      <c r="T19" s="196">
        <v>2575</v>
      </c>
      <c r="U19" s="196">
        <v>2917</v>
      </c>
      <c r="V19" s="196">
        <v>3504</v>
      </c>
      <c r="W19" s="127">
        <v>3695.253</v>
      </c>
      <c r="X19" s="127">
        <v>3497.071</v>
      </c>
      <c r="Y19" s="127">
        <v>2978.229</v>
      </c>
      <c r="Z19" s="127">
        <v>2401.179</v>
      </c>
      <c r="AA19" s="127">
        <v>2490.992</v>
      </c>
      <c r="AB19" s="127">
        <v>3263.704</v>
      </c>
      <c r="AC19" s="127">
        <v>3974.977</v>
      </c>
      <c r="AD19" s="127">
        <v>4230.015</v>
      </c>
      <c r="AE19" s="127">
        <v>4232.847</v>
      </c>
      <c r="AF19" s="127">
        <v>3820.674</v>
      </c>
      <c r="AG19" s="127">
        <v>4090.771</v>
      </c>
      <c r="AH19" s="127">
        <v>5024.782</v>
      </c>
      <c r="AI19" s="127">
        <v>5322.92</v>
      </c>
      <c r="AJ19" s="127">
        <v>5847.189</v>
      </c>
      <c r="AK19" s="127">
        <v>6499.082</v>
      </c>
      <c r="AL19" s="127">
        <v>7020.774</v>
      </c>
      <c r="AM19" s="128">
        <v>7285.006</v>
      </c>
    </row>
    <row r="20" spans="1:39" ht="12.75">
      <c r="A20" s="216"/>
      <c r="B20" s="195" t="s">
        <v>234</v>
      </c>
      <c r="C20" s="196">
        <v>781</v>
      </c>
      <c r="D20" s="197" t="s">
        <v>223</v>
      </c>
      <c r="E20" s="197" t="s">
        <v>223</v>
      </c>
      <c r="F20" s="197" t="s">
        <v>223</v>
      </c>
      <c r="G20" s="196">
        <v>1446</v>
      </c>
      <c r="H20" s="196">
        <v>1538</v>
      </c>
      <c r="I20" s="196">
        <v>1670</v>
      </c>
      <c r="J20" s="196">
        <v>1840</v>
      </c>
      <c r="K20" s="196">
        <v>2023</v>
      </c>
      <c r="L20" s="196">
        <v>2342</v>
      </c>
      <c r="M20" s="196">
        <v>2441</v>
      </c>
      <c r="N20" s="196">
        <v>2111</v>
      </c>
      <c r="O20" s="196">
        <v>2204</v>
      </c>
      <c r="P20" s="196">
        <v>2229</v>
      </c>
      <c r="Q20" s="196">
        <v>2297</v>
      </c>
      <c r="R20" s="196">
        <v>2439</v>
      </c>
      <c r="S20" s="196">
        <v>2595</v>
      </c>
      <c r="T20" s="196">
        <v>2533</v>
      </c>
      <c r="U20" s="196">
        <v>2731</v>
      </c>
      <c r="V20" s="196">
        <v>2874</v>
      </c>
      <c r="W20" s="127">
        <v>3007.509</v>
      </c>
      <c r="X20" s="127">
        <v>3039.191</v>
      </c>
      <c r="Y20" s="127">
        <v>2904.723</v>
      </c>
      <c r="Z20" s="127">
        <v>2802.113</v>
      </c>
      <c r="AA20" s="127">
        <v>2896.48</v>
      </c>
      <c r="AB20" s="127">
        <v>3062.029</v>
      </c>
      <c r="AC20" s="127">
        <v>3225.355</v>
      </c>
      <c r="AD20" s="127">
        <v>3407.509</v>
      </c>
      <c r="AE20" s="127">
        <v>3501.708</v>
      </c>
      <c r="AF20" s="127">
        <v>3268.438</v>
      </c>
      <c r="AG20" s="127">
        <v>3601.942</v>
      </c>
      <c r="AH20" s="127">
        <v>4020.986</v>
      </c>
      <c r="AI20" s="127">
        <v>4367.05</v>
      </c>
      <c r="AJ20" s="127">
        <v>4564.91</v>
      </c>
      <c r="AK20" s="127">
        <v>4906.103</v>
      </c>
      <c r="AL20" s="127">
        <v>5283.194</v>
      </c>
      <c r="AM20" s="128">
        <v>5746.431</v>
      </c>
    </row>
    <row r="21" spans="1:39" ht="12.75">
      <c r="A21" s="216"/>
      <c r="B21" s="195" t="s">
        <v>261</v>
      </c>
      <c r="C21" s="196">
        <v>469</v>
      </c>
      <c r="D21" s="197" t="s">
        <v>223</v>
      </c>
      <c r="E21" s="197" t="s">
        <v>223</v>
      </c>
      <c r="F21" s="197" t="s">
        <v>223</v>
      </c>
      <c r="G21" s="196">
        <v>666</v>
      </c>
      <c r="H21" s="196">
        <v>729</v>
      </c>
      <c r="I21" s="196">
        <v>949</v>
      </c>
      <c r="J21" s="196">
        <v>996</v>
      </c>
      <c r="K21" s="196">
        <v>1018</v>
      </c>
      <c r="L21" s="196">
        <v>1121</v>
      </c>
      <c r="M21" s="196">
        <v>1036</v>
      </c>
      <c r="N21" s="196">
        <v>913</v>
      </c>
      <c r="O21" s="196">
        <v>939</v>
      </c>
      <c r="P21" s="196">
        <v>987</v>
      </c>
      <c r="Q21" s="196">
        <v>1045</v>
      </c>
      <c r="R21" s="196">
        <v>1135</v>
      </c>
      <c r="S21" s="196">
        <v>1293</v>
      </c>
      <c r="T21" s="196">
        <v>1355</v>
      </c>
      <c r="U21" s="196">
        <v>1573</v>
      </c>
      <c r="V21" s="196">
        <v>1758</v>
      </c>
      <c r="W21" s="127">
        <v>1878.72</v>
      </c>
      <c r="X21" s="127">
        <v>1919.369</v>
      </c>
      <c r="Y21" s="127">
        <v>1804.196</v>
      </c>
      <c r="Z21" s="127">
        <v>1806.884</v>
      </c>
      <c r="AA21" s="127">
        <v>1864.114</v>
      </c>
      <c r="AB21" s="127">
        <v>2071.848</v>
      </c>
      <c r="AC21" s="127">
        <v>2332.033</v>
      </c>
      <c r="AD21" s="127">
        <v>2518.557</v>
      </c>
      <c r="AE21" s="127">
        <v>2661.886</v>
      </c>
      <c r="AF21" s="127">
        <v>2560.348</v>
      </c>
      <c r="AG21" s="127">
        <v>2954.321</v>
      </c>
      <c r="AH21" s="127">
        <v>3158.417</v>
      </c>
      <c r="AI21" s="127">
        <v>3545.43</v>
      </c>
      <c r="AJ21" s="127">
        <v>3834.902</v>
      </c>
      <c r="AK21" s="127">
        <v>4081.116</v>
      </c>
      <c r="AL21" s="127">
        <v>4308.326</v>
      </c>
      <c r="AM21" s="128">
        <v>4712.133</v>
      </c>
    </row>
    <row r="22" spans="1:39" ht="12.75">
      <c r="A22" s="216"/>
      <c r="B22" s="195" t="s">
        <v>262</v>
      </c>
      <c r="C22" s="197" t="s">
        <v>223</v>
      </c>
      <c r="D22" s="197" t="s">
        <v>223</v>
      </c>
      <c r="E22" s="197" t="s">
        <v>223</v>
      </c>
      <c r="F22" s="197" t="s">
        <v>223</v>
      </c>
      <c r="G22" s="197" t="s">
        <v>223</v>
      </c>
      <c r="H22" s="197" t="s">
        <v>223</v>
      </c>
      <c r="I22" s="197" t="s">
        <v>223</v>
      </c>
      <c r="J22" s="197" t="s">
        <v>223</v>
      </c>
      <c r="K22" s="197" t="s">
        <v>223</v>
      </c>
      <c r="L22" s="197" t="s">
        <v>223</v>
      </c>
      <c r="M22" s="197" t="s">
        <v>223</v>
      </c>
      <c r="N22" s="197" t="s">
        <v>223</v>
      </c>
      <c r="O22" s="197" t="s">
        <v>223</v>
      </c>
      <c r="P22" s="197" t="s">
        <v>223</v>
      </c>
      <c r="Q22" s="197" t="s">
        <v>223</v>
      </c>
      <c r="R22" s="197" t="s">
        <v>223</v>
      </c>
      <c r="S22" s="197" t="s">
        <v>223</v>
      </c>
      <c r="T22" s="197" t="s">
        <v>223</v>
      </c>
      <c r="U22" s="197" t="s">
        <v>223</v>
      </c>
      <c r="V22" s="197" t="s">
        <v>223</v>
      </c>
      <c r="W22" s="197" t="s">
        <v>223</v>
      </c>
      <c r="X22" s="197" t="s">
        <v>223</v>
      </c>
      <c r="Y22" s="197" t="s">
        <v>223</v>
      </c>
      <c r="Z22" s="197" t="s">
        <v>223</v>
      </c>
      <c r="AA22" s="127">
        <v>1427.615</v>
      </c>
      <c r="AB22" s="127">
        <v>1849.625</v>
      </c>
      <c r="AC22" s="127">
        <v>1887.858</v>
      </c>
      <c r="AD22" s="127">
        <v>2154.547</v>
      </c>
      <c r="AE22" s="127">
        <v>2484.861</v>
      </c>
      <c r="AF22" s="127">
        <v>2591.915</v>
      </c>
      <c r="AG22" s="127">
        <v>2931.103</v>
      </c>
      <c r="AH22" s="127">
        <v>3677.236</v>
      </c>
      <c r="AI22" s="127">
        <v>3862.691</v>
      </c>
      <c r="AJ22" s="127">
        <v>3952.031</v>
      </c>
      <c r="AK22" s="127">
        <v>4023.363</v>
      </c>
      <c r="AL22" s="127">
        <v>4328.691</v>
      </c>
      <c r="AM22" s="128">
        <v>3997.492</v>
      </c>
    </row>
    <row r="23" spans="1:39" ht="12.75">
      <c r="A23" s="216"/>
      <c r="B23" s="195" t="s">
        <v>263</v>
      </c>
      <c r="C23" s="196">
        <v>519</v>
      </c>
      <c r="D23" s="197" t="s">
        <v>223</v>
      </c>
      <c r="E23" s="197" t="s">
        <v>223</v>
      </c>
      <c r="F23" s="197" t="s">
        <v>223</v>
      </c>
      <c r="G23" s="196">
        <v>804</v>
      </c>
      <c r="H23" s="196">
        <v>868</v>
      </c>
      <c r="I23" s="196">
        <v>964</v>
      </c>
      <c r="J23" s="196">
        <v>1130</v>
      </c>
      <c r="K23" s="196">
        <v>1232</v>
      </c>
      <c r="L23" s="196">
        <v>1408</v>
      </c>
      <c r="M23" s="196">
        <v>1520</v>
      </c>
      <c r="N23" s="196">
        <v>1365</v>
      </c>
      <c r="O23" s="196">
        <v>1546</v>
      </c>
      <c r="P23" s="196">
        <v>1597</v>
      </c>
      <c r="Q23" s="196">
        <v>1661</v>
      </c>
      <c r="R23" s="196">
        <v>1768</v>
      </c>
      <c r="S23" s="196">
        <v>2013</v>
      </c>
      <c r="T23" s="196">
        <v>2071</v>
      </c>
      <c r="U23" s="196">
        <v>2120</v>
      </c>
      <c r="V23" s="196">
        <v>2226</v>
      </c>
      <c r="W23" s="127">
        <v>2006.329</v>
      </c>
      <c r="X23" s="127">
        <v>2083.649</v>
      </c>
      <c r="Y23" s="127">
        <v>1993.739</v>
      </c>
      <c r="Z23" s="127">
        <v>2037.57</v>
      </c>
      <c r="AA23" s="127">
        <v>1918.975</v>
      </c>
      <c r="AB23" s="127">
        <v>1922.708</v>
      </c>
      <c r="AC23" s="127">
        <v>2001.427</v>
      </c>
      <c r="AD23" s="127">
        <v>1700.382</v>
      </c>
      <c r="AE23" s="127">
        <v>1292.596</v>
      </c>
      <c r="AF23" s="127">
        <v>1074.278</v>
      </c>
      <c r="AG23" s="127">
        <v>1033.819</v>
      </c>
      <c r="AH23" s="127">
        <v>1065.275</v>
      </c>
      <c r="AI23" s="127">
        <v>1152.01</v>
      </c>
      <c r="AJ23" s="127">
        <v>1168.888</v>
      </c>
      <c r="AK23" s="127">
        <v>1157.391</v>
      </c>
      <c r="AL23" s="127">
        <v>1181.143</v>
      </c>
      <c r="AM23" s="128">
        <v>1059.227</v>
      </c>
    </row>
    <row r="24" spans="1:39" ht="12.75">
      <c r="A24" s="216"/>
      <c r="B24" s="195" t="s">
        <v>235</v>
      </c>
      <c r="C24" s="196">
        <v>356</v>
      </c>
      <c r="D24" s="197" t="s">
        <v>223</v>
      </c>
      <c r="E24" s="197" t="s">
        <v>223</v>
      </c>
      <c r="F24" s="197" t="s">
        <v>223</v>
      </c>
      <c r="G24" s="196">
        <v>567</v>
      </c>
      <c r="H24" s="196">
        <v>639</v>
      </c>
      <c r="I24" s="196">
        <v>689</v>
      </c>
      <c r="J24" s="196">
        <v>788</v>
      </c>
      <c r="K24" s="196">
        <v>848</v>
      </c>
      <c r="L24" s="196">
        <v>1016</v>
      </c>
      <c r="M24" s="196">
        <v>1092</v>
      </c>
      <c r="N24" s="196">
        <v>1089</v>
      </c>
      <c r="O24" s="196">
        <v>1156</v>
      </c>
      <c r="P24" s="196">
        <v>1167</v>
      </c>
      <c r="Q24" s="196">
        <v>1206</v>
      </c>
      <c r="R24" s="196">
        <v>1235</v>
      </c>
      <c r="S24" s="196">
        <v>1471</v>
      </c>
      <c r="T24" s="196">
        <v>1398</v>
      </c>
      <c r="U24" s="196">
        <v>1516</v>
      </c>
      <c r="V24" s="196">
        <v>1622</v>
      </c>
      <c r="W24" s="127">
        <v>1733.617</v>
      </c>
      <c r="X24" s="127">
        <v>1542.558</v>
      </c>
      <c r="Y24" s="127">
        <v>1560.014</v>
      </c>
      <c r="Z24" s="127">
        <v>1565.223</v>
      </c>
      <c r="AA24" s="127">
        <v>1325.761</v>
      </c>
      <c r="AB24" s="127">
        <v>1303.93</v>
      </c>
      <c r="AC24" s="127">
        <v>1322.966</v>
      </c>
      <c r="AD24" s="127">
        <v>1284.737</v>
      </c>
      <c r="AE24" s="127">
        <v>1254.691</v>
      </c>
      <c r="AF24" s="127">
        <v>1221.596</v>
      </c>
      <c r="AG24" s="127">
        <v>1178.311</v>
      </c>
      <c r="AH24" s="127">
        <v>1308.07</v>
      </c>
      <c r="AI24" s="127">
        <v>1283.276</v>
      </c>
      <c r="AJ24" s="127">
        <v>1420.802</v>
      </c>
      <c r="AK24" s="127">
        <v>1442.246</v>
      </c>
      <c r="AL24" s="127">
        <v>1504.999</v>
      </c>
      <c r="AM24" s="128">
        <v>1669.402</v>
      </c>
    </row>
    <row r="25" spans="1:39" ht="12.75">
      <c r="A25" s="216"/>
      <c r="B25" s="195" t="s">
        <v>264</v>
      </c>
      <c r="C25" s="196">
        <v>604</v>
      </c>
      <c r="D25" s="197" t="s">
        <v>223</v>
      </c>
      <c r="E25" s="197" t="s">
        <v>223</v>
      </c>
      <c r="F25" s="197" t="s">
        <v>223</v>
      </c>
      <c r="G25" s="196">
        <v>621</v>
      </c>
      <c r="H25" s="196">
        <v>608</v>
      </c>
      <c r="I25" s="196">
        <v>677</v>
      </c>
      <c r="J25" s="196">
        <v>724</v>
      </c>
      <c r="K25" s="196">
        <v>692</v>
      </c>
      <c r="L25" s="196">
        <v>749</v>
      </c>
      <c r="M25" s="196">
        <v>818</v>
      </c>
      <c r="N25" s="196">
        <v>800</v>
      </c>
      <c r="O25" s="196">
        <v>834</v>
      </c>
      <c r="P25" s="196">
        <v>834</v>
      </c>
      <c r="Q25" s="196">
        <v>860</v>
      </c>
      <c r="R25" s="196">
        <v>818</v>
      </c>
      <c r="S25" s="196">
        <v>821</v>
      </c>
      <c r="T25" s="196">
        <v>833</v>
      </c>
      <c r="U25" s="196">
        <v>939</v>
      </c>
      <c r="V25" s="196">
        <v>1038</v>
      </c>
      <c r="W25" s="127">
        <v>1066.395</v>
      </c>
      <c r="X25" s="127">
        <v>1098.058</v>
      </c>
      <c r="Y25" s="127">
        <v>1062.795</v>
      </c>
      <c r="Z25" s="127">
        <v>1061.572</v>
      </c>
      <c r="AA25" s="127">
        <v>975</v>
      </c>
      <c r="AB25" s="127">
        <v>977</v>
      </c>
      <c r="AC25" s="127">
        <v>985</v>
      </c>
      <c r="AD25" s="127">
        <v>1023.83</v>
      </c>
      <c r="AE25" s="127">
        <v>1069.649</v>
      </c>
      <c r="AF25" s="127">
        <v>1085.002</v>
      </c>
      <c r="AG25" s="127">
        <v>1109.815</v>
      </c>
      <c r="AH25" s="127">
        <v>1171.198</v>
      </c>
      <c r="AI25" s="127">
        <v>1214.378</v>
      </c>
      <c r="AJ25" s="127">
        <v>1341.608</v>
      </c>
      <c r="AK25" s="127">
        <v>1353.923</v>
      </c>
      <c r="AL25" s="127">
        <v>1356.069</v>
      </c>
      <c r="AM25" s="128">
        <v>1419.756</v>
      </c>
    </row>
    <row r="26" spans="1:39" ht="12.75">
      <c r="A26" s="216"/>
      <c r="B26" s="195" t="s">
        <v>265</v>
      </c>
      <c r="C26" s="127">
        <v>427</v>
      </c>
      <c r="D26" s="197" t="s">
        <v>223</v>
      </c>
      <c r="E26" s="197" t="s">
        <v>223</v>
      </c>
      <c r="F26" s="197" t="s">
        <v>223</v>
      </c>
      <c r="G26" s="127">
        <v>463</v>
      </c>
      <c r="H26" s="127">
        <v>447</v>
      </c>
      <c r="I26" s="127">
        <v>575</v>
      </c>
      <c r="J26" s="127">
        <v>597</v>
      </c>
      <c r="K26" s="127">
        <v>595</v>
      </c>
      <c r="L26" s="127">
        <v>739</v>
      </c>
      <c r="M26" s="127">
        <v>784</v>
      </c>
      <c r="N26" s="127">
        <v>745</v>
      </c>
      <c r="O26" s="127">
        <v>784</v>
      </c>
      <c r="P26" s="127">
        <v>825</v>
      </c>
      <c r="Q26" s="127">
        <v>790</v>
      </c>
      <c r="R26" s="127">
        <v>777</v>
      </c>
      <c r="S26" s="127">
        <v>850</v>
      </c>
      <c r="T26" s="127">
        <v>817</v>
      </c>
      <c r="U26" s="127">
        <v>857</v>
      </c>
      <c r="V26" s="127">
        <v>971</v>
      </c>
      <c r="W26" s="127">
        <v>990</v>
      </c>
      <c r="X26" s="127">
        <v>968</v>
      </c>
      <c r="Y26" s="127">
        <v>918</v>
      </c>
      <c r="Z26" s="127">
        <v>870</v>
      </c>
      <c r="AA26" s="127">
        <v>836</v>
      </c>
      <c r="AB26" s="127">
        <v>835</v>
      </c>
      <c r="AC26" s="127">
        <v>926</v>
      </c>
      <c r="AD26" s="127">
        <v>1037.349</v>
      </c>
      <c r="AE26" s="127">
        <v>1007.521</v>
      </c>
      <c r="AF26" s="127">
        <v>1133.619</v>
      </c>
      <c r="AG26" s="127">
        <v>1149.183</v>
      </c>
      <c r="AH26" s="127">
        <v>1143.322</v>
      </c>
      <c r="AI26" s="127">
        <v>1366.154</v>
      </c>
      <c r="AJ26" s="127">
        <v>1645.783</v>
      </c>
      <c r="AK26" s="127">
        <v>1571.898</v>
      </c>
      <c r="AL26" s="127">
        <v>1520.431</v>
      </c>
      <c r="AM26" s="128">
        <v>1772.21</v>
      </c>
    </row>
    <row r="27" spans="1:39" ht="12.75">
      <c r="A27" s="216"/>
      <c r="B27" s="195" t="s">
        <v>266</v>
      </c>
      <c r="C27" s="127">
        <v>593</v>
      </c>
      <c r="D27" s="197" t="s">
        <v>223</v>
      </c>
      <c r="E27" s="197" t="s">
        <v>223</v>
      </c>
      <c r="F27" s="197" t="s">
        <v>223</v>
      </c>
      <c r="G27" s="127">
        <v>583</v>
      </c>
      <c r="H27" s="127">
        <v>587</v>
      </c>
      <c r="I27" s="127">
        <v>617</v>
      </c>
      <c r="J27" s="127">
        <v>658</v>
      </c>
      <c r="K27" s="127">
        <v>699</v>
      </c>
      <c r="L27" s="127">
        <v>665</v>
      </c>
      <c r="M27" s="127">
        <v>725</v>
      </c>
      <c r="N27" s="127">
        <v>667</v>
      </c>
      <c r="O27" s="127">
        <v>727</v>
      </c>
      <c r="P27" s="127">
        <v>720</v>
      </c>
      <c r="Q27" s="127">
        <v>727</v>
      </c>
      <c r="R27" s="127">
        <v>707</v>
      </c>
      <c r="S27" s="127">
        <v>698</v>
      </c>
      <c r="T27" s="127">
        <v>739</v>
      </c>
      <c r="U27" s="127">
        <v>777</v>
      </c>
      <c r="V27" s="127">
        <v>810</v>
      </c>
      <c r="W27" s="127">
        <v>833</v>
      </c>
      <c r="X27" s="127">
        <v>868</v>
      </c>
      <c r="Y27" s="127">
        <v>824</v>
      </c>
      <c r="Z27" s="127">
        <v>833</v>
      </c>
      <c r="AA27" s="127">
        <v>820</v>
      </c>
      <c r="AB27" s="127">
        <v>820</v>
      </c>
      <c r="AC27" s="127">
        <v>821</v>
      </c>
      <c r="AD27" s="127">
        <v>858</v>
      </c>
      <c r="AE27" s="127">
        <v>932</v>
      </c>
      <c r="AF27" s="127">
        <v>1009.525</v>
      </c>
      <c r="AG27" s="127">
        <v>1006.367</v>
      </c>
      <c r="AH27" s="127">
        <v>1023.566</v>
      </c>
      <c r="AI27" s="127">
        <v>1002.902</v>
      </c>
      <c r="AJ27" s="127">
        <v>1120.423</v>
      </c>
      <c r="AK27" s="127">
        <v>1161.095</v>
      </c>
      <c r="AL27" s="127">
        <v>1189.915</v>
      </c>
      <c r="AM27" s="128">
        <v>1284.644</v>
      </c>
    </row>
    <row r="28" spans="1:39" ht="12.75">
      <c r="A28" s="216"/>
      <c r="B28" s="195" t="s">
        <v>236</v>
      </c>
      <c r="C28" s="196">
        <v>4049</v>
      </c>
      <c r="D28" s="197" t="s">
        <v>223</v>
      </c>
      <c r="E28" s="197" t="s">
        <v>223</v>
      </c>
      <c r="F28" s="197" t="s">
        <v>223</v>
      </c>
      <c r="G28" s="196">
        <v>4521</v>
      </c>
      <c r="H28" s="196">
        <v>4538</v>
      </c>
      <c r="I28" s="196">
        <v>4932</v>
      </c>
      <c r="J28" s="196">
        <v>5660</v>
      </c>
      <c r="K28" s="196">
        <v>6061</v>
      </c>
      <c r="L28" s="196">
        <v>6566</v>
      </c>
      <c r="M28" s="196">
        <v>6872</v>
      </c>
      <c r="N28" s="196">
        <v>6712</v>
      </c>
      <c r="O28" s="196">
        <v>6940</v>
      </c>
      <c r="P28" s="196">
        <v>6965</v>
      </c>
      <c r="Q28" s="196">
        <v>6950</v>
      </c>
      <c r="R28" s="196">
        <v>6867</v>
      </c>
      <c r="S28" s="196">
        <v>7138</v>
      </c>
      <c r="T28" s="196">
        <v>7221</v>
      </c>
      <c r="U28" s="196">
        <v>8120</v>
      </c>
      <c r="V28" s="196">
        <v>8883</v>
      </c>
      <c r="W28" s="127">
        <v>9096.570999999996</v>
      </c>
      <c r="X28" s="127">
        <v>8587.304000000004</v>
      </c>
      <c r="Y28" s="127">
        <v>9580.636000000006</v>
      </c>
      <c r="Z28" s="127">
        <v>9369.307999999997</v>
      </c>
      <c r="AA28" s="127">
        <v>8265.627999999997</v>
      </c>
      <c r="AB28" s="127">
        <v>8939.093</v>
      </c>
      <c r="AC28" s="127">
        <v>9668.608999999982</v>
      </c>
      <c r="AD28" s="127">
        <v>9930.86499999999</v>
      </c>
      <c r="AE28" s="127">
        <v>10348.717000000019</v>
      </c>
      <c r="AF28" s="127">
        <v>9424.522000000012</v>
      </c>
      <c r="AG28" s="127">
        <v>9178.879000000008</v>
      </c>
      <c r="AH28" s="127">
        <v>9731.072999999997</v>
      </c>
      <c r="AI28" s="127">
        <v>9746.75700000002</v>
      </c>
      <c r="AJ28" s="127">
        <v>9841.85</v>
      </c>
      <c r="AK28" s="127">
        <v>9906.634000000005</v>
      </c>
      <c r="AL28" s="127">
        <v>9947.34600000002</v>
      </c>
      <c r="AM28" s="128">
        <v>10066.354999999996</v>
      </c>
    </row>
    <row r="29" spans="1:39" ht="12.75">
      <c r="A29" s="216"/>
      <c r="B29" s="198" t="s">
        <v>237</v>
      </c>
      <c r="C29" s="199">
        <v>19543</v>
      </c>
      <c r="D29" s="197" t="s">
        <v>223</v>
      </c>
      <c r="E29" s="197" t="s">
        <v>223</v>
      </c>
      <c r="F29" s="197" t="s">
        <v>223</v>
      </c>
      <c r="G29" s="199">
        <v>22753</v>
      </c>
      <c r="H29" s="199">
        <v>23637</v>
      </c>
      <c r="I29" s="199">
        <v>25164</v>
      </c>
      <c r="J29" s="199">
        <v>27381</v>
      </c>
      <c r="K29" s="199">
        <v>29371</v>
      </c>
      <c r="L29" s="199">
        <v>32672</v>
      </c>
      <c r="M29" s="199">
        <v>34205</v>
      </c>
      <c r="N29" s="199">
        <v>32258</v>
      </c>
      <c r="O29" s="199">
        <v>34170</v>
      </c>
      <c r="P29" s="199">
        <v>34743</v>
      </c>
      <c r="Q29" s="199">
        <v>35686</v>
      </c>
      <c r="R29" s="199">
        <v>36953</v>
      </c>
      <c r="S29" s="199">
        <v>39881</v>
      </c>
      <c r="T29" s="199">
        <v>41300</v>
      </c>
      <c r="U29" s="199">
        <v>44783</v>
      </c>
      <c r="V29" s="199">
        <v>48581</v>
      </c>
      <c r="W29" s="200">
        <v>51189.9</v>
      </c>
      <c r="X29" s="200">
        <v>49661.935</v>
      </c>
      <c r="Y29" s="200">
        <v>49182.087</v>
      </c>
      <c r="Z29" s="200">
        <v>48219.852</v>
      </c>
      <c r="AA29" s="200">
        <v>49438.64199999999</v>
      </c>
      <c r="AB29" s="200">
        <v>52693.678</v>
      </c>
      <c r="AC29" s="200">
        <v>55587.90599999999</v>
      </c>
      <c r="AD29" s="200">
        <v>58632.933999999994</v>
      </c>
      <c r="AE29" s="200">
        <v>60050.92600000001</v>
      </c>
      <c r="AF29" s="200">
        <v>57937.941000000006</v>
      </c>
      <c r="AG29" s="200">
        <v>59273.30500000002</v>
      </c>
      <c r="AH29" s="200">
        <v>64206.76699999999</v>
      </c>
      <c r="AI29" s="200">
        <v>68094.99800000002</v>
      </c>
      <c r="AJ29" s="200">
        <v>70523.748</v>
      </c>
      <c r="AK29" s="200">
        <v>71776.381</v>
      </c>
      <c r="AL29" s="200">
        <v>74129.15400000002</v>
      </c>
      <c r="AM29" s="201">
        <v>77402.385</v>
      </c>
    </row>
    <row r="30" spans="1:39" ht="12.75">
      <c r="A30" s="216"/>
      <c r="B30" s="195" t="s">
        <v>267</v>
      </c>
      <c r="C30" s="197" t="s">
        <v>223</v>
      </c>
      <c r="D30" s="197" t="s">
        <v>223</v>
      </c>
      <c r="E30" s="197" t="s">
        <v>223</v>
      </c>
      <c r="F30" s="197" t="s">
        <v>223</v>
      </c>
      <c r="G30" s="197" t="s">
        <v>223</v>
      </c>
      <c r="H30" s="197" t="s">
        <v>223</v>
      </c>
      <c r="I30" s="197" t="s">
        <v>223</v>
      </c>
      <c r="J30" s="197" t="s">
        <v>223</v>
      </c>
      <c r="K30" s="197" t="s">
        <v>223</v>
      </c>
      <c r="L30" s="197" t="s">
        <v>223</v>
      </c>
      <c r="M30" s="197" t="s">
        <v>223</v>
      </c>
      <c r="N30" s="197" t="s">
        <v>223</v>
      </c>
      <c r="O30" s="197" t="s">
        <v>223</v>
      </c>
      <c r="P30" s="197" t="s">
        <v>223</v>
      </c>
      <c r="Q30" s="197" t="s">
        <v>223</v>
      </c>
      <c r="R30" s="197" t="s">
        <v>223</v>
      </c>
      <c r="S30" s="197" t="s">
        <v>223</v>
      </c>
      <c r="T30" s="197" t="s">
        <v>223</v>
      </c>
      <c r="U30" s="197" t="s">
        <v>223</v>
      </c>
      <c r="V30" s="197" t="s">
        <v>223</v>
      </c>
      <c r="W30" s="128" t="s">
        <v>223</v>
      </c>
      <c r="X30" s="128" t="s">
        <v>223</v>
      </c>
      <c r="Y30" s="128" t="s">
        <v>223</v>
      </c>
      <c r="Z30" s="128" t="s">
        <v>223</v>
      </c>
      <c r="AA30" s="128" t="s">
        <v>223</v>
      </c>
      <c r="AB30" s="128" t="s">
        <v>223</v>
      </c>
      <c r="AC30" s="128" t="s">
        <v>223</v>
      </c>
      <c r="AD30" s="128" t="s">
        <v>223</v>
      </c>
      <c r="AE30" s="128" t="s">
        <v>223</v>
      </c>
      <c r="AF30" s="128" t="s">
        <v>223</v>
      </c>
      <c r="AG30" s="128" t="s">
        <v>223</v>
      </c>
      <c r="AH30" s="128" t="s">
        <v>223</v>
      </c>
      <c r="AI30" s="128" t="s">
        <v>223</v>
      </c>
      <c r="AJ30" s="128" t="s">
        <v>223</v>
      </c>
      <c r="AK30" s="128" t="s">
        <v>223</v>
      </c>
      <c r="AL30" s="128" t="s">
        <v>223</v>
      </c>
      <c r="AM30" s="128" t="s">
        <v>223</v>
      </c>
    </row>
    <row r="31" spans="1:39" ht="12.75">
      <c r="A31" s="216"/>
      <c r="B31" s="195" t="s">
        <v>268</v>
      </c>
      <c r="C31" s="196">
        <v>14643</v>
      </c>
      <c r="D31" s="197" t="s">
        <v>223</v>
      </c>
      <c r="E31" s="197" t="s">
        <v>223</v>
      </c>
      <c r="F31" s="197" t="s">
        <v>223</v>
      </c>
      <c r="G31" s="196">
        <v>17396</v>
      </c>
      <c r="H31" s="196">
        <v>17954</v>
      </c>
      <c r="I31" s="196">
        <v>19120</v>
      </c>
      <c r="J31" s="196">
        <v>21182</v>
      </c>
      <c r="K31" s="196">
        <v>22891</v>
      </c>
      <c r="L31" s="196">
        <v>25545</v>
      </c>
      <c r="M31" s="196">
        <v>26428</v>
      </c>
      <c r="N31" s="196">
        <v>25127</v>
      </c>
      <c r="O31" s="196">
        <v>25974</v>
      </c>
      <c r="P31" s="196">
        <v>25984</v>
      </c>
      <c r="Q31" s="196">
        <v>27306</v>
      </c>
      <c r="R31" s="196">
        <v>26836</v>
      </c>
      <c r="S31" s="196">
        <v>28740</v>
      </c>
      <c r="T31" s="196">
        <v>29182</v>
      </c>
      <c r="U31" s="196">
        <v>31322</v>
      </c>
      <c r="V31" s="196">
        <v>33468</v>
      </c>
      <c r="W31" s="127">
        <v>34245</v>
      </c>
      <c r="X31" s="127">
        <v>31777</v>
      </c>
      <c r="Y31" s="127">
        <v>30733</v>
      </c>
      <c r="Z31" s="127">
        <v>28879</v>
      </c>
      <c r="AA31" s="127">
        <v>27409</v>
      </c>
      <c r="AB31" s="127">
        <v>28208</v>
      </c>
      <c r="AC31" s="127">
        <v>28737</v>
      </c>
      <c r="AD31" s="127">
        <v>28909</v>
      </c>
      <c r="AE31" s="127">
        <v>28097</v>
      </c>
      <c r="AF31" s="127">
        <v>26636</v>
      </c>
      <c r="AG31" s="128" t="s">
        <v>223</v>
      </c>
      <c r="AH31" s="128" t="s">
        <v>223</v>
      </c>
      <c r="AI31" s="128" t="s">
        <v>223</v>
      </c>
      <c r="AJ31" s="128" t="s">
        <v>223</v>
      </c>
      <c r="AK31" s="128" t="s">
        <v>223</v>
      </c>
      <c r="AL31" s="128" t="s">
        <v>223</v>
      </c>
      <c r="AM31" s="128" t="s">
        <v>223</v>
      </c>
    </row>
    <row r="32" spans="1:39" ht="12.75">
      <c r="A32" s="216"/>
      <c r="B32" s="195" t="s">
        <v>269</v>
      </c>
      <c r="C32" s="196">
        <v>3662</v>
      </c>
      <c r="D32" s="197" t="s">
        <v>223</v>
      </c>
      <c r="E32" s="197" t="s">
        <v>223</v>
      </c>
      <c r="F32" s="197" t="s">
        <v>223</v>
      </c>
      <c r="G32" s="196">
        <v>2928</v>
      </c>
      <c r="H32" s="196">
        <v>3063</v>
      </c>
      <c r="I32" s="196">
        <v>2783</v>
      </c>
      <c r="J32" s="196">
        <v>2926</v>
      </c>
      <c r="K32" s="196">
        <v>3177</v>
      </c>
      <c r="L32" s="196">
        <v>3535</v>
      </c>
      <c r="M32" s="196">
        <v>3852</v>
      </c>
      <c r="N32" s="196">
        <v>3769</v>
      </c>
      <c r="O32" s="196">
        <v>4311</v>
      </c>
      <c r="P32" s="196">
        <v>4739</v>
      </c>
      <c r="Q32" s="196">
        <v>6478</v>
      </c>
      <c r="R32" s="196">
        <v>5827</v>
      </c>
      <c r="S32" s="196">
        <v>6417</v>
      </c>
      <c r="T32" s="196">
        <v>7412</v>
      </c>
      <c r="U32" s="196">
        <v>8158</v>
      </c>
      <c r="V32" s="196">
        <v>9724</v>
      </c>
      <c r="W32" s="127">
        <v>11222</v>
      </c>
      <c r="X32" s="127">
        <v>11470</v>
      </c>
      <c r="Y32" s="127">
        <v>12349</v>
      </c>
      <c r="Z32" s="127">
        <v>14085</v>
      </c>
      <c r="AA32" s="127">
        <v>15038</v>
      </c>
      <c r="AB32" s="127">
        <v>18707</v>
      </c>
      <c r="AC32" s="127">
        <v>21125</v>
      </c>
      <c r="AD32" s="127">
        <v>23878</v>
      </c>
      <c r="AE32" s="127">
        <v>25641</v>
      </c>
      <c r="AF32" s="127">
        <v>26466</v>
      </c>
      <c r="AG32" s="128" t="s">
        <v>223</v>
      </c>
      <c r="AH32" s="128" t="s">
        <v>223</v>
      </c>
      <c r="AI32" s="128" t="s">
        <v>223</v>
      </c>
      <c r="AJ32" s="128" t="s">
        <v>223</v>
      </c>
      <c r="AK32" s="128" t="s">
        <v>223</v>
      </c>
      <c r="AL32" s="128" t="s">
        <v>223</v>
      </c>
      <c r="AM32" s="128" t="s">
        <v>223</v>
      </c>
    </row>
    <row r="33" spans="1:39" ht="12.75">
      <c r="A33" s="216"/>
      <c r="B33" s="198" t="s">
        <v>238</v>
      </c>
      <c r="C33" s="199">
        <v>45984</v>
      </c>
      <c r="D33" s="197" t="s">
        <v>223</v>
      </c>
      <c r="E33" s="197" t="s">
        <v>223</v>
      </c>
      <c r="F33" s="197" t="s">
        <v>223</v>
      </c>
      <c r="G33" s="199">
        <v>53585</v>
      </c>
      <c r="H33" s="199">
        <v>55985</v>
      </c>
      <c r="I33" s="199">
        <v>58142</v>
      </c>
      <c r="J33" s="199">
        <v>63853</v>
      </c>
      <c r="K33" s="199">
        <v>69415</v>
      </c>
      <c r="L33" s="199">
        <v>77065</v>
      </c>
      <c r="M33" s="199">
        <v>80505</v>
      </c>
      <c r="N33" s="199">
        <v>77068</v>
      </c>
      <c r="O33" s="199">
        <v>83947</v>
      </c>
      <c r="P33" s="199">
        <v>85687</v>
      </c>
      <c r="Q33" s="199">
        <v>90491</v>
      </c>
      <c r="R33" s="199">
        <v>91525</v>
      </c>
      <c r="S33" s="199">
        <v>98639</v>
      </c>
      <c r="T33" s="199">
        <v>101429</v>
      </c>
      <c r="U33" s="199">
        <v>108180</v>
      </c>
      <c r="V33" s="199">
        <v>117352</v>
      </c>
      <c r="W33" s="200">
        <v>124704.208</v>
      </c>
      <c r="X33" s="200">
        <v>120608.287</v>
      </c>
      <c r="Y33" s="200">
        <v>120583.016</v>
      </c>
      <c r="Z33" s="200">
        <v>118796.702</v>
      </c>
      <c r="AA33" s="200">
        <v>124438.764</v>
      </c>
      <c r="AB33" s="200">
        <v>130924.034</v>
      </c>
      <c r="AC33" s="200">
        <v>137639.471</v>
      </c>
      <c r="AD33" s="200">
        <v>144598.386</v>
      </c>
      <c r="AE33" s="200">
        <v>146733.764</v>
      </c>
      <c r="AF33" s="200">
        <v>140713.144</v>
      </c>
      <c r="AG33" s="200">
        <v>142362.882</v>
      </c>
      <c r="AH33" s="200">
        <v>152020.451</v>
      </c>
      <c r="AI33" s="200">
        <v>156786.192</v>
      </c>
      <c r="AJ33" s="200">
        <v>160778.342</v>
      </c>
      <c r="AK33" s="200">
        <v>164268.999</v>
      </c>
      <c r="AL33" s="200">
        <v>169490.458</v>
      </c>
      <c r="AM33" s="201">
        <v>174619.721</v>
      </c>
    </row>
    <row r="34" spans="1:39" ht="25.5">
      <c r="A34" s="216"/>
      <c r="B34" s="195" t="s">
        <v>257</v>
      </c>
      <c r="C34" s="196">
        <v>30845</v>
      </c>
      <c r="D34" s="197" t="s">
        <v>223</v>
      </c>
      <c r="E34" s="197" t="s">
        <v>223</v>
      </c>
      <c r="F34" s="197" t="s">
        <v>223</v>
      </c>
      <c r="G34" s="196">
        <v>37220</v>
      </c>
      <c r="H34" s="196">
        <v>38556</v>
      </c>
      <c r="I34" s="196">
        <v>40596</v>
      </c>
      <c r="J34" s="196">
        <v>44874</v>
      </c>
      <c r="K34" s="196">
        <v>48554</v>
      </c>
      <c r="L34" s="196">
        <v>54084</v>
      </c>
      <c r="M34" s="196">
        <v>55158</v>
      </c>
      <c r="N34" s="196">
        <v>52982</v>
      </c>
      <c r="O34" s="196">
        <v>56039</v>
      </c>
      <c r="P34" s="196">
        <v>56459</v>
      </c>
      <c r="Q34" s="196">
        <v>60325</v>
      </c>
      <c r="R34" s="196">
        <v>59387</v>
      </c>
      <c r="S34" s="196">
        <v>65911</v>
      </c>
      <c r="T34" s="196">
        <v>66495</v>
      </c>
      <c r="U34" s="196">
        <v>70370</v>
      </c>
      <c r="V34" s="196">
        <v>76817</v>
      </c>
      <c r="W34" s="127">
        <v>80083</v>
      </c>
      <c r="X34" s="127">
        <v>75293</v>
      </c>
      <c r="Y34" s="127">
        <v>73904</v>
      </c>
      <c r="Z34" s="127">
        <v>70394</v>
      </c>
      <c r="AA34" s="127">
        <v>70379</v>
      </c>
      <c r="AB34" s="127">
        <v>73199</v>
      </c>
      <c r="AC34" s="127">
        <v>76039</v>
      </c>
      <c r="AD34" s="127">
        <v>77524</v>
      </c>
      <c r="AE34" s="127">
        <v>77145</v>
      </c>
      <c r="AF34" s="127">
        <v>73950</v>
      </c>
      <c r="AG34" s="128" t="s">
        <v>223</v>
      </c>
      <c r="AH34" s="128" t="s">
        <v>223</v>
      </c>
      <c r="AI34" s="128" t="s">
        <v>223</v>
      </c>
      <c r="AJ34" s="128" t="s">
        <v>223</v>
      </c>
      <c r="AK34" s="128" t="s">
        <v>223</v>
      </c>
      <c r="AL34" s="128" t="s">
        <v>223</v>
      </c>
      <c r="AM34" s="128" t="s">
        <v>223</v>
      </c>
    </row>
    <row r="35" spans="1:39" ht="25.5">
      <c r="A35" s="216"/>
      <c r="B35" s="195" t="s">
        <v>258</v>
      </c>
      <c r="C35" s="196">
        <v>11953</v>
      </c>
      <c r="D35" s="197" t="s">
        <v>223</v>
      </c>
      <c r="E35" s="197" t="s">
        <v>223</v>
      </c>
      <c r="F35" s="197" t="s">
        <v>223</v>
      </c>
      <c r="G35" s="196">
        <v>12296</v>
      </c>
      <c r="H35" s="196">
        <v>13022</v>
      </c>
      <c r="I35" s="196">
        <v>12561</v>
      </c>
      <c r="J35" s="196">
        <v>13433</v>
      </c>
      <c r="K35" s="196">
        <v>14612</v>
      </c>
      <c r="L35" s="196">
        <v>16302</v>
      </c>
      <c r="M35" s="196">
        <v>17396</v>
      </c>
      <c r="N35" s="196">
        <v>17414</v>
      </c>
      <c r="O35" s="196">
        <v>20348</v>
      </c>
      <c r="P35" s="196">
        <v>21157</v>
      </c>
      <c r="Q35" s="196">
        <v>24143</v>
      </c>
      <c r="R35" s="196">
        <v>23285</v>
      </c>
      <c r="S35" s="196">
        <v>23831</v>
      </c>
      <c r="T35" s="196">
        <v>26015</v>
      </c>
      <c r="U35" s="196">
        <v>28056</v>
      </c>
      <c r="V35" s="196">
        <v>30461</v>
      </c>
      <c r="W35" s="127">
        <v>34214</v>
      </c>
      <c r="X35" s="127">
        <v>34496</v>
      </c>
      <c r="Y35" s="127">
        <v>36410</v>
      </c>
      <c r="Z35" s="127">
        <v>38962</v>
      </c>
      <c r="AA35" s="127">
        <v>43194</v>
      </c>
      <c r="AB35" s="127">
        <v>47127</v>
      </c>
      <c r="AC35" s="127">
        <v>51822</v>
      </c>
      <c r="AD35" s="127">
        <v>57181</v>
      </c>
      <c r="AE35" s="127">
        <v>59529</v>
      </c>
      <c r="AF35" s="127">
        <v>58846</v>
      </c>
      <c r="AG35" s="128" t="s">
        <v>223</v>
      </c>
      <c r="AH35" s="128" t="s">
        <v>223</v>
      </c>
      <c r="AI35" s="128" t="s">
        <v>223</v>
      </c>
      <c r="AJ35" s="128" t="s">
        <v>223</v>
      </c>
      <c r="AK35" s="128" t="s">
        <v>223</v>
      </c>
      <c r="AL35" s="128" t="s">
        <v>223</v>
      </c>
      <c r="AM35" s="128" t="s">
        <v>223</v>
      </c>
    </row>
    <row r="36" spans="1:39" ht="12.75">
      <c r="A36" s="216"/>
      <c r="B36" s="203" t="s">
        <v>239</v>
      </c>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94"/>
    </row>
    <row r="37" spans="1:39" ht="12.75">
      <c r="A37" s="216"/>
      <c r="B37" s="195" t="s">
        <v>242</v>
      </c>
      <c r="C37" s="196">
        <v>740</v>
      </c>
      <c r="D37" s="197" t="s">
        <v>223</v>
      </c>
      <c r="E37" s="197" t="s">
        <v>223</v>
      </c>
      <c r="F37" s="197" t="s">
        <v>223</v>
      </c>
      <c r="G37" s="196">
        <v>1010</v>
      </c>
      <c r="H37" s="196">
        <v>1065</v>
      </c>
      <c r="I37" s="196">
        <v>976</v>
      </c>
      <c r="J37" s="196">
        <v>1218</v>
      </c>
      <c r="K37" s="196">
        <v>1182</v>
      </c>
      <c r="L37" s="196">
        <v>1212</v>
      </c>
      <c r="M37" s="196">
        <v>1194</v>
      </c>
      <c r="N37" s="196">
        <v>1335</v>
      </c>
      <c r="O37" s="196">
        <v>1356</v>
      </c>
      <c r="P37" s="196">
        <v>1319</v>
      </c>
      <c r="Q37" s="196">
        <v>1431</v>
      </c>
      <c r="R37" s="196">
        <v>1540</v>
      </c>
      <c r="S37" s="196">
        <v>1688</v>
      </c>
      <c r="T37" s="196">
        <v>1751</v>
      </c>
      <c r="U37" s="196">
        <v>1806</v>
      </c>
      <c r="V37" s="196">
        <v>1884</v>
      </c>
      <c r="W37" s="127">
        <v>1963.578</v>
      </c>
      <c r="X37" s="127">
        <v>1813.474</v>
      </c>
      <c r="Y37" s="127">
        <v>1719.417</v>
      </c>
      <c r="Z37" s="127">
        <v>1656.654</v>
      </c>
      <c r="AA37" s="127">
        <v>1735.375</v>
      </c>
      <c r="AB37" s="127">
        <v>1721.648</v>
      </c>
      <c r="AC37" s="127">
        <v>1753.73</v>
      </c>
      <c r="AD37" s="127">
        <v>1862.983</v>
      </c>
      <c r="AE37" s="127">
        <v>1907.346</v>
      </c>
      <c r="AF37" s="127">
        <v>1723.507</v>
      </c>
      <c r="AG37" s="127">
        <v>1834.632</v>
      </c>
      <c r="AH37" s="127">
        <v>1949.705</v>
      </c>
      <c r="AI37" s="127">
        <v>1919.185</v>
      </c>
      <c r="AJ37" s="127">
        <v>1961.58</v>
      </c>
      <c r="AK37" s="127">
        <v>1959.609</v>
      </c>
      <c r="AL37" s="127">
        <v>2004.705</v>
      </c>
      <c r="AM37" s="128">
        <v>2160.615</v>
      </c>
    </row>
    <row r="38" spans="1:39" ht="12.75">
      <c r="A38" s="216"/>
      <c r="B38" s="195" t="s">
        <v>243</v>
      </c>
      <c r="C38" s="196">
        <v>624</v>
      </c>
      <c r="D38" s="197" t="s">
        <v>223</v>
      </c>
      <c r="E38" s="197" t="s">
        <v>223</v>
      </c>
      <c r="F38" s="197" t="s">
        <v>223</v>
      </c>
      <c r="G38" s="196">
        <v>765</v>
      </c>
      <c r="H38" s="196">
        <v>766</v>
      </c>
      <c r="I38" s="196">
        <v>850</v>
      </c>
      <c r="J38" s="196">
        <v>1066</v>
      </c>
      <c r="K38" s="196">
        <v>1075</v>
      </c>
      <c r="L38" s="196">
        <v>1317</v>
      </c>
      <c r="M38" s="196">
        <v>1132</v>
      </c>
      <c r="N38" s="196">
        <v>1215</v>
      </c>
      <c r="O38" s="196">
        <v>1292</v>
      </c>
      <c r="P38" s="196">
        <v>1342</v>
      </c>
      <c r="Q38" s="196">
        <v>1379</v>
      </c>
      <c r="R38" s="196">
        <v>1415</v>
      </c>
      <c r="S38" s="196">
        <v>1506</v>
      </c>
      <c r="T38" s="196">
        <v>1551</v>
      </c>
      <c r="U38" s="196">
        <v>1571</v>
      </c>
      <c r="V38" s="196">
        <v>1647</v>
      </c>
      <c r="W38" s="127">
        <v>1623.877</v>
      </c>
      <c r="X38" s="127">
        <v>1522.847</v>
      </c>
      <c r="Y38" s="127">
        <v>1434.731</v>
      </c>
      <c r="Z38" s="127">
        <v>1441.447</v>
      </c>
      <c r="AA38" s="127">
        <v>1503.553</v>
      </c>
      <c r="AB38" s="127">
        <v>1514.784</v>
      </c>
      <c r="AC38" s="127">
        <v>1540.44</v>
      </c>
      <c r="AD38" s="127">
        <v>1601.914</v>
      </c>
      <c r="AE38" s="127">
        <v>1570.877</v>
      </c>
      <c r="AF38" s="127">
        <v>1494.617</v>
      </c>
      <c r="AG38" s="127">
        <v>1555.948</v>
      </c>
      <c r="AH38" s="127">
        <v>1620.09</v>
      </c>
      <c r="AI38" s="127">
        <v>1565.304</v>
      </c>
      <c r="AJ38" s="127">
        <v>1622.791</v>
      </c>
      <c r="AK38" s="127">
        <v>1622.765</v>
      </c>
      <c r="AL38" s="127">
        <v>1635.003</v>
      </c>
      <c r="AM38" s="128">
        <v>1797.792</v>
      </c>
    </row>
    <row r="39" spans="1:39" ht="12.75">
      <c r="A39" s="216"/>
      <c r="B39" s="195" t="s">
        <v>241</v>
      </c>
      <c r="C39" s="196">
        <v>702</v>
      </c>
      <c r="D39" s="197" t="s">
        <v>223</v>
      </c>
      <c r="E39" s="197" t="s">
        <v>223</v>
      </c>
      <c r="F39" s="197" t="s">
        <v>223</v>
      </c>
      <c r="G39" s="196">
        <v>619</v>
      </c>
      <c r="H39" s="196">
        <v>663</v>
      </c>
      <c r="I39" s="196">
        <v>724</v>
      </c>
      <c r="J39" s="196">
        <v>848</v>
      </c>
      <c r="K39" s="196">
        <v>751</v>
      </c>
      <c r="L39" s="196">
        <v>848</v>
      </c>
      <c r="M39" s="196">
        <v>788</v>
      </c>
      <c r="N39" s="196">
        <v>763</v>
      </c>
      <c r="O39" s="196">
        <v>787</v>
      </c>
      <c r="P39" s="196">
        <v>869</v>
      </c>
      <c r="Q39" s="196">
        <v>957</v>
      </c>
      <c r="R39" s="196">
        <v>1002</v>
      </c>
      <c r="S39" s="196">
        <v>997</v>
      </c>
      <c r="T39" s="196">
        <v>1088</v>
      </c>
      <c r="U39" s="196">
        <v>1220</v>
      </c>
      <c r="V39" s="196">
        <v>1350</v>
      </c>
      <c r="W39" s="127">
        <v>1542.667</v>
      </c>
      <c r="X39" s="127">
        <v>1469.744</v>
      </c>
      <c r="Y39" s="127">
        <v>1370.254</v>
      </c>
      <c r="Z39" s="127">
        <v>1424.048</v>
      </c>
      <c r="AA39" s="127">
        <v>1413.572</v>
      </c>
      <c r="AB39" s="127">
        <v>1447.313</v>
      </c>
      <c r="AC39" s="127">
        <v>1535.802</v>
      </c>
      <c r="AD39" s="127">
        <v>1493.104</v>
      </c>
      <c r="AE39" s="127">
        <v>1359.331</v>
      </c>
      <c r="AF39" s="127">
        <v>1209.332</v>
      </c>
      <c r="AG39" s="127">
        <v>1178.07</v>
      </c>
      <c r="AH39" s="127">
        <v>1161.961</v>
      </c>
      <c r="AI39" s="127">
        <v>1149.281</v>
      </c>
      <c r="AJ39" s="127">
        <v>1147.43</v>
      </c>
      <c r="AK39" s="127">
        <v>1166.594</v>
      </c>
      <c r="AL39" s="127">
        <v>1188.983</v>
      </c>
      <c r="AM39" s="128">
        <v>1241.794</v>
      </c>
    </row>
    <row r="40" spans="1:39" ht="12.75">
      <c r="A40" s="216"/>
      <c r="B40" s="195" t="s">
        <v>240</v>
      </c>
      <c r="C40" s="196">
        <v>359</v>
      </c>
      <c r="D40" s="197" t="s">
        <v>223</v>
      </c>
      <c r="E40" s="197" t="s">
        <v>223</v>
      </c>
      <c r="F40" s="197" t="s">
        <v>223</v>
      </c>
      <c r="G40" s="196">
        <v>413</v>
      </c>
      <c r="H40" s="196">
        <v>415</v>
      </c>
      <c r="I40" s="196">
        <v>576</v>
      </c>
      <c r="J40" s="196">
        <v>597</v>
      </c>
      <c r="K40" s="196">
        <v>640</v>
      </c>
      <c r="L40" s="196">
        <v>734</v>
      </c>
      <c r="M40" s="196">
        <v>799</v>
      </c>
      <c r="N40" s="196">
        <v>812</v>
      </c>
      <c r="O40" s="196">
        <v>897</v>
      </c>
      <c r="P40" s="196">
        <v>964</v>
      </c>
      <c r="Q40" s="196">
        <v>1054</v>
      </c>
      <c r="R40" s="196">
        <v>1129</v>
      </c>
      <c r="S40" s="196">
        <v>1254</v>
      </c>
      <c r="T40" s="196">
        <v>1320</v>
      </c>
      <c r="U40" s="196">
        <v>1353</v>
      </c>
      <c r="V40" s="196">
        <v>1368</v>
      </c>
      <c r="W40" s="127">
        <v>1465.197</v>
      </c>
      <c r="X40" s="127">
        <v>1420.748</v>
      </c>
      <c r="Y40" s="127">
        <v>1438.814</v>
      </c>
      <c r="Z40" s="127">
        <v>1465.046</v>
      </c>
      <c r="AA40" s="127">
        <v>1589.974</v>
      </c>
      <c r="AB40" s="127">
        <v>1543.779</v>
      </c>
      <c r="AC40" s="127">
        <v>1308.7</v>
      </c>
      <c r="AD40" s="127">
        <v>1519.962</v>
      </c>
      <c r="AE40" s="127">
        <v>1580.608</v>
      </c>
      <c r="AF40" s="127">
        <v>1683.466</v>
      </c>
      <c r="AG40" s="127">
        <v>1911.332</v>
      </c>
      <c r="AH40" s="127">
        <v>2084.475</v>
      </c>
      <c r="AI40" s="127">
        <v>1997.8</v>
      </c>
      <c r="AJ40" s="127">
        <v>1980.719</v>
      </c>
      <c r="AK40" s="127">
        <v>1990.793</v>
      </c>
      <c r="AL40" s="127">
        <v>2057.757</v>
      </c>
      <c r="AM40" s="128">
        <v>2084.968</v>
      </c>
    </row>
    <row r="41" spans="1:39" ht="12.75">
      <c r="A41" s="216"/>
      <c r="B41" s="195" t="s">
        <v>244</v>
      </c>
      <c r="C41" s="196">
        <v>342</v>
      </c>
      <c r="D41" s="197" t="s">
        <v>223</v>
      </c>
      <c r="E41" s="197" t="s">
        <v>223</v>
      </c>
      <c r="F41" s="197" t="s">
        <v>223</v>
      </c>
      <c r="G41" s="196">
        <v>246</v>
      </c>
      <c r="H41" s="196">
        <v>192</v>
      </c>
      <c r="I41" s="196">
        <v>225</v>
      </c>
      <c r="J41" s="196">
        <v>259</v>
      </c>
      <c r="K41" s="196">
        <v>245</v>
      </c>
      <c r="L41" s="196">
        <v>279</v>
      </c>
      <c r="M41" s="196">
        <v>288</v>
      </c>
      <c r="N41" s="196">
        <v>272</v>
      </c>
      <c r="O41" s="196">
        <v>273</v>
      </c>
      <c r="P41" s="196">
        <v>284</v>
      </c>
      <c r="Q41" s="196">
        <v>299</v>
      </c>
      <c r="R41" s="196">
        <v>303</v>
      </c>
      <c r="S41" s="196">
        <v>312</v>
      </c>
      <c r="T41" s="196">
        <v>343</v>
      </c>
      <c r="U41" s="196">
        <v>350</v>
      </c>
      <c r="V41" s="196">
        <v>342</v>
      </c>
      <c r="W41" s="127">
        <v>359.518</v>
      </c>
      <c r="X41" s="127">
        <v>347.037</v>
      </c>
      <c r="Y41" s="127">
        <v>353.909</v>
      </c>
      <c r="Z41" s="127">
        <v>365.066</v>
      </c>
      <c r="AA41" s="127">
        <v>385.96</v>
      </c>
      <c r="AB41" s="127">
        <v>407.835</v>
      </c>
      <c r="AC41" s="127">
        <v>415.103</v>
      </c>
      <c r="AD41" s="127">
        <v>440.712</v>
      </c>
      <c r="AE41" s="127">
        <v>441.755</v>
      </c>
      <c r="AF41" s="127">
        <v>444.72</v>
      </c>
      <c r="AG41" s="127">
        <v>477.744</v>
      </c>
      <c r="AH41" s="127">
        <v>492.395</v>
      </c>
      <c r="AI41" s="127">
        <v>485.846</v>
      </c>
      <c r="AJ41" s="127">
        <v>475.666</v>
      </c>
      <c r="AK41" s="127">
        <v>479.457</v>
      </c>
      <c r="AL41" s="127">
        <v>496.764</v>
      </c>
      <c r="AM41" s="128">
        <v>513.642</v>
      </c>
    </row>
    <row r="42" spans="1:39" ht="12.75">
      <c r="A42" s="216"/>
      <c r="B42" s="195" t="s">
        <v>270</v>
      </c>
      <c r="C42" s="196">
        <v>121</v>
      </c>
      <c r="D42" s="197" t="s">
        <v>223</v>
      </c>
      <c r="E42" s="197" t="s">
        <v>223</v>
      </c>
      <c r="F42" s="197" t="s">
        <v>223</v>
      </c>
      <c r="G42" s="196">
        <v>135</v>
      </c>
      <c r="H42" s="196">
        <v>151</v>
      </c>
      <c r="I42" s="196">
        <v>154</v>
      </c>
      <c r="J42" s="196">
        <v>222</v>
      </c>
      <c r="K42" s="196">
        <v>229</v>
      </c>
      <c r="L42" s="196">
        <v>269</v>
      </c>
      <c r="M42" s="196">
        <v>295</v>
      </c>
      <c r="N42" s="196">
        <v>284</v>
      </c>
      <c r="O42" s="196">
        <v>287</v>
      </c>
      <c r="P42" s="196">
        <v>300</v>
      </c>
      <c r="Q42" s="196">
        <v>306</v>
      </c>
      <c r="R42" s="196">
        <v>330</v>
      </c>
      <c r="S42" s="196">
        <v>363</v>
      </c>
      <c r="T42" s="196">
        <v>384</v>
      </c>
      <c r="U42" s="196">
        <v>404</v>
      </c>
      <c r="V42" s="196">
        <v>427</v>
      </c>
      <c r="W42" s="127">
        <v>434.178</v>
      </c>
      <c r="X42" s="127">
        <v>386.609</v>
      </c>
      <c r="Y42" s="127">
        <v>364.017</v>
      </c>
      <c r="Z42" s="127">
        <v>374.124</v>
      </c>
      <c r="AA42" s="127">
        <v>391.023</v>
      </c>
      <c r="AB42" s="127">
        <v>369.529</v>
      </c>
      <c r="AC42" s="127">
        <v>367.535</v>
      </c>
      <c r="AD42" s="127">
        <v>383.034</v>
      </c>
      <c r="AE42" s="127">
        <v>384.135</v>
      </c>
      <c r="AF42" s="127">
        <v>394.434</v>
      </c>
      <c r="AG42" s="127">
        <v>416.647</v>
      </c>
      <c r="AH42" s="127">
        <v>431.133</v>
      </c>
      <c r="AI42" s="127">
        <v>415.821</v>
      </c>
      <c r="AJ42" s="127">
        <v>420.032</v>
      </c>
      <c r="AK42" s="127">
        <v>430.12</v>
      </c>
      <c r="AL42" s="127">
        <v>460.539</v>
      </c>
      <c r="AM42" s="128">
        <v>494.208</v>
      </c>
    </row>
    <row r="43" spans="1:39" ht="12.75">
      <c r="A43" s="216"/>
      <c r="B43" s="195" t="s">
        <v>271</v>
      </c>
      <c r="C43" s="196">
        <v>1123</v>
      </c>
      <c r="D43" s="197" t="s">
        <v>223</v>
      </c>
      <c r="E43" s="197" t="s">
        <v>223</v>
      </c>
      <c r="F43" s="197" t="s">
        <v>223</v>
      </c>
      <c r="G43" s="196">
        <v>963</v>
      </c>
      <c r="H43" s="196">
        <v>947</v>
      </c>
      <c r="I43" s="196">
        <v>873</v>
      </c>
      <c r="J43" s="196">
        <v>1177</v>
      </c>
      <c r="K43" s="196">
        <v>1051</v>
      </c>
      <c r="L43" s="196">
        <v>1219</v>
      </c>
      <c r="M43" s="196">
        <v>1309</v>
      </c>
      <c r="N43" s="196">
        <v>1254</v>
      </c>
      <c r="O43" s="196">
        <v>1399</v>
      </c>
      <c r="P43" s="196">
        <v>1511</v>
      </c>
      <c r="Q43" s="196">
        <v>1542</v>
      </c>
      <c r="R43" s="196">
        <v>1575</v>
      </c>
      <c r="S43" s="196">
        <v>1647</v>
      </c>
      <c r="T43" s="196">
        <v>1810</v>
      </c>
      <c r="U43" s="196">
        <v>2083</v>
      </c>
      <c r="V43" s="196">
        <v>2284</v>
      </c>
      <c r="W43" s="127">
        <v>2382.229000000001</v>
      </c>
      <c r="X43" s="127">
        <v>2325.55</v>
      </c>
      <c r="Y43" s="127">
        <v>2237.767</v>
      </c>
      <c r="Z43" s="127">
        <v>2359.8410000000013</v>
      </c>
      <c r="AA43" s="127">
        <v>2406.036</v>
      </c>
      <c r="AB43" s="127">
        <v>2456.88</v>
      </c>
      <c r="AC43" s="127">
        <v>2569.6720000000005</v>
      </c>
      <c r="AD43" s="127">
        <v>2647.1230000000014</v>
      </c>
      <c r="AE43" s="127">
        <v>2576.7339999999995</v>
      </c>
      <c r="AF43" s="127">
        <v>2595.6569999999992</v>
      </c>
      <c r="AG43" s="127">
        <v>2561.9410000000007</v>
      </c>
      <c r="AH43" s="127">
        <v>2519.2880000000005</v>
      </c>
      <c r="AI43" s="127">
        <v>2529.2659999999996</v>
      </c>
      <c r="AJ43" s="127">
        <v>2561.905</v>
      </c>
      <c r="AK43" s="127">
        <v>2609.624</v>
      </c>
      <c r="AL43" s="127">
        <v>2655.143</v>
      </c>
      <c r="AM43" s="128">
        <v>2756.262999999999</v>
      </c>
    </row>
    <row r="44" spans="1:39" ht="12.75">
      <c r="A44" s="216"/>
      <c r="B44" s="198" t="s">
        <v>247</v>
      </c>
      <c r="C44" s="199">
        <v>4011</v>
      </c>
      <c r="D44" s="197" t="s">
        <v>223</v>
      </c>
      <c r="E44" s="197" t="s">
        <v>223</v>
      </c>
      <c r="F44" s="197" t="s">
        <v>223</v>
      </c>
      <c r="G44" s="199">
        <v>4151</v>
      </c>
      <c r="H44" s="199">
        <v>4199</v>
      </c>
      <c r="I44" s="199">
        <v>4378</v>
      </c>
      <c r="J44" s="199">
        <v>5387</v>
      </c>
      <c r="K44" s="199">
        <v>5173</v>
      </c>
      <c r="L44" s="199">
        <v>5878</v>
      </c>
      <c r="M44" s="199">
        <v>5805</v>
      </c>
      <c r="N44" s="199">
        <v>5935</v>
      </c>
      <c r="O44" s="199">
        <v>6291</v>
      </c>
      <c r="P44" s="199">
        <v>6589</v>
      </c>
      <c r="Q44" s="199">
        <v>6968</v>
      </c>
      <c r="R44" s="199">
        <v>7294</v>
      </c>
      <c r="S44" s="199">
        <v>7767</v>
      </c>
      <c r="T44" s="199">
        <v>8247</v>
      </c>
      <c r="U44" s="199">
        <v>8787</v>
      </c>
      <c r="V44" s="199">
        <v>9302</v>
      </c>
      <c r="W44" s="200">
        <v>9771.244</v>
      </c>
      <c r="X44" s="200">
        <v>9286.009</v>
      </c>
      <c r="Y44" s="200">
        <v>8918.909</v>
      </c>
      <c r="Z44" s="200">
        <v>9086.226</v>
      </c>
      <c r="AA44" s="200">
        <v>9425.493</v>
      </c>
      <c r="AB44" s="200">
        <v>9461.768</v>
      </c>
      <c r="AC44" s="200">
        <v>9490.982</v>
      </c>
      <c r="AD44" s="200">
        <v>9948.832</v>
      </c>
      <c r="AE44" s="200">
        <v>9820.786</v>
      </c>
      <c r="AF44" s="200">
        <v>9545.733</v>
      </c>
      <c r="AG44" s="200">
        <v>9936.314</v>
      </c>
      <c r="AH44" s="200">
        <v>10259.047</v>
      </c>
      <c r="AI44" s="200">
        <v>10062.503</v>
      </c>
      <c r="AJ44" s="200">
        <v>10170.123</v>
      </c>
      <c r="AK44" s="200">
        <v>10258.962</v>
      </c>
      <c r="AL44" s="200">
        <v>10498.894</v>
      </c>
      <c r="AM44" s="201">
        <v>11049.282</v>
      </c>
    </row>
    <row r="45" spans="1:39" ht="25.5">
      <c r="A45" s="216"/>
      <c r="B45" s="195" t="s">
        <v>257</v>
      </c>
      <c r="C45" s="196">
        <v>3091</v>
      </c>
      <c r="D45" s="197" t="s">
        <v>223</v>
      </c>
      <c r="E45" s="197" t="s">
        <v>223</v>
      </c>
      <c r="F45" s="197" t="s">
        <v>223</v>
      </c>
      <c r="G45" s="196">
        <v>3159</v>
      </c>
      <c r="H45" s="196">
        <v>3087</v>
      </c>
      <c r="I45" s="196">
        <v>2914</v>
      </c>
      <c r="J45" s="196">
        <v>3926</v>
      </c>
      <c r="K45" s="196">
        <v>3724</v>
      </c>
      <c r="L45" s="196">
        <v>4244</v>
      </c>
      <c r="M45" s="196">
        <v>4225</v>
      </c>
      <c r="N45" s="196">
        <v>4043</v>
      </c>
      <c r="O45" s="196">
        <v>4663</v>
      </c>
      <c r="P45" s="196">
        <v>4512</v>
      </c>
      <c r="Q45" s="196">
        <v>5342</v>
      </c>
      <c r="R45" s="196">
        <v>5638</v>
      </c>
      <c r="S45" s="196">
        <v>6066</v>
      </c>
      <c r="T45" s="196">
        <v>6189</v>
      </c>
      <c r="U45" s="196">
        <v>7317</v>
      </c>
      <c r="V45" s="196">
        <v>7827</v>
      </c>
      <c r="W45" s="127">
        <v>8680</v>
      </c>
      <c r="X45" s="127">
        <v>8281</v>
      </c>
      <c r="Y45" s="127">
        <v>8063</v>
      </c>
      <c r="Z45" s="127">
        <v>8190</v>
      </c>
      <c r="AA45" s="127">
        <v>8530</v>
      </c>
      <c r="AB45" s="127">
        <v>8485</v>
      </c>
      <c r="AC45" s="127">
        <v>8465</v>
      </c>
      <c r="AD45" s="127">
        <v>8664</v>
      </c>
      <c r="AE45" s="127">
        <v>8902</v>
      </c>
      <c r="AF45" s="127">
        <v>7611</v>
      </c>
      <c r="AG45" s="128" t="s">
        <v>223</v>
      </c>
      <c r="AH45" s="128" t="s">
        <v>223</v>
      </c>
      <c r="AI45" s="128" t="s">
        <v>223</v>
      </c>
      <c r="AJ45" s="128" t="s">
        <v>223</v>
      </c>
      <c r="AK45" s="128" t="s">
        <v>223</v>
      </c>
      <c r="AL45" s="128" t="s">
        <v>223</v>
      </c>
      <c r="AM45" s="128" t="s">
        <v>223</v>
      </c>
    </row>
    <row r="46" spans="1:39" ht="25.5">
      <c r="A46" s="216"/>
      <c r="B46" s="195" t="s">
        <v>258</v>
      </c>
      <c r="C46" s="196">
        <v>415</v>
      </c>
      <c r="D46" s="197" t="s">
        <v>223</v>
      </c>
      <c r="E46" s="197" t="s">
        <v>223</v>
      </c>
      <c r="F46" s="197" t="s">
        <v>223</v>
      </c>
      <c r="G46" s="196">
        <v>556</v>
      </c>
      <c r="H46" s="196">
        <v>561</v>
      </c>
      <c r="I46" s="196">
        <v>552</v>
      </c>
      <c r="J46" s="196">
        <v>345</v>
      </c>
      <c r="K46" s="196">
        <v>621</v>
      </c>
      <c r="L46" s="196">
        <v>651</v>
      </c>
      <c r="M46" s="196">
        <v>619</v>
      </c>
      <c r="N46" s="196">
        <v>593</v>
      </c>
      <c r="O46" s="196">
        <v>666</v>
      </c>
      <c r="P46" s="196">
        <v>717</v>
      </c>
      <c r="Q46" s="196">
        <v>753</v>
      </c>
      <c r="R46" s="196">
        <v>729</v>
      </c>
      <c r="S46" s="196">
        <v>720</v>
      </c>
      <c r="T46" s="196">
        <v>1071</v>
      </c>
      <c r="U46" s="196">
        <v>1166</v>
      </c>
      <c r="V46" s="196">
        <v>1173</v>
      </c>
      <c r="W46" s="127">
        <v>703</v>
      </c>
      <c r="X46" s="127">
        <v>684</v>
      </c>
      <c r="Y46" s="127">
        <v>662</v>
      </c>
      <c r="Z46" s="127">
        <v>687</v>
      </c>
      <c r="AA46" s="127">
        <v>724</v>
      </c>
      <c r="AB46" s="127">
        <v>716</v>
      </c>
      <c r="AC46" s="127">
        <v>291</v>
      </c>
      <c r="AD46" s="127">
        <v>701</v>
      </c>
      <c r="AE46" s="127">
        <v>693</v>
      </c>
      <c r="AF46" s="127">
        <v>512</v>
      </c>
      <c r="AG46" s="128" t="s">
        <v>223</v>
      </c>
      <c r="AH46" s="128" t="s">
        <v>223</v>
      </c>
      <c r="AI46" s="128" t="s">
        <v>223</v>
      </c>
      <c r="AJ46" s="128" t="s">
        <v>223</v>
      </c>
      <c r="AK46" s="128" t="s">
        <v>223</v>
      </c>
      <c r="AL46" s="128" t="s">
        <v>223</v>
      </c>
      <c r="AM46" s="128" t="s">
        <v>223</v>
      </c>
    </row>
    <row r="47" spans="1:39" ht="12.75">
      <c r="A47" s="216"/>
      <c r="B47" s="203" t="s">
        <v>248</v>
      </c>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94"/>
    </row>
    <row r="48" spans="1:39" ht="12.75">
      <c r="A48" s="216"/>
      <c r="B48" s="198" t="s">
        <v>249</v>
      </c>
      <c r="C48" s="199">
        <v>49995</v>
      </c>
      <c r="D48" s="197" t="s">
        <v>223</v>
      </c>
      <c r="E48" s="197" t="s">
        <v>223</v>
      </c>
      <c r="F48" s="197" t="s">
        <v>223</v>
      </c>
      <c r="G48" s="199">
        <v>57736</v>
      </c>
      <c r="H48" s="199">
        <v>60184</v>
      </c>
      <c r="I48" s="199">
        <v>62520</v>
      </c>
      <c r="J48" s="199">
        <v>69240</v>
      </c>
      <c r="K48" s="199">
        <v>74588</v>
      </c>
      <c r="L48" s="199">
        <v>82943</v>
      </c>
      <c r="M48" s="199">
        <v>86310</v>
      </c>
      <c r="N48" s="199">
        <v>83003</v>
      </c>
      <c r="O48" s="199">
        <v>90238</v>
      </c>
      <c r="P48" s="199">
        <v>92276</v>
      </c>
      <c r="Q48" s="199">
        <v>97459</v>
      </c>
      <c r="R48" s="199">
        <v>98819</v>
      </c>
      <c r="S48" s="199">
        <v>106406</v>
      </c>
      <c r="T48" s="199">
        <v>109676</v>
      </c>
      <c r="U48" s="199">
        <v>116967</v>
      </c>
      <c r="V48" s="199">
        <v>126654</v>
      </c>
      <c r="W48" s="199">
        <v>134475.45200000002</v>
      </c>
      <c r="X48" s="199">
        <v>129894.296</v>
      </c>
      <c r="Y48" s="199">
        <v>129501.925</v>
      </c>
      <c r="Z48" s="199">
        <v>127882.928</v>
      </c>
      <c r="AA48" s="199">
        <v>133864.25699999998</v>
      </c>
      <c r="AB48" s="199">
        <v>140385.802</v>
      </c>
      <c r="AC48" s="199">
        <v>147130.45299999998</v>
      </c>
      <c r="AD48" s="199">
        <v>154547.218</v>
      </c>
      <c r="AE48" s="199">
        <v>156554.55</v>
      </c>
      <c r="AF48" s="199">
        <v>150258.877</v>
      </c>
      <c r="AG48" s="199">
        <v>152299.19600000003</v>
      </c>
      <c r="AH48" s="199">
        <v>162279.498</v>
      </c>
      <c r="AI48" s="199">
        <v>166848.695</v>
      </c>
      <c r="AJ48" s="199">
        <v>170948.465</v>
      </c>
      <c r="AK48" s="199">
        <v>174527.961</v>
      </c>
      <c r="AL48" s="200">
        <v>179989.352</v>
      </c>
      <c r="AM48" s="200">
        <v>185669.003</v>
      </c>
    </row>
    <row r="49" spans="1:39" ht="25.5">
      <c r="A49" s="216"/>
      <c r="B49" s="195" t="s">
        <v>257</v>
      </c>
      <c r="C49" s="196">
        <v>33936</v>
      </c>
      <c r="D49" s="197" t="s">
        <v>223</v>
      </c>
      <c r="E49" s="197" t="s">
        <v>223</v>
      </c>
      <c r="F49" s="197" t="s">
        <v>223</v>
      </c>
      <c r="G49" s="196">
        <v>40379</v>
      </c>
      <c r="H49" s="196">
        <v>41643</v>
      </c>
      <c r="I49" s="196">
        <v>43510</v>
      </c>
      <c r="J49" s="196">
        <v>48800</v>
      </c>
      <c r="K49" s="196">
        <v>52278</v>
      </c>
      <c r="L49" s="196">
        <v>58328</v>
      </c>
      <c r="M49" s="196">
        <v>59383</v>
      </c>
      <c r="N49" s="196">
        <v>57025</v>
      </c>
      <c r="O49" s="196">
        <v>60702</v>
      </c>
      <c r="P49" s="196">
        <v>60971</v>
      </c>
      <c r="Q49" s="196">
        <v>65667</v>
      </c>
      <c r="R49" s="196">
        <v>65025</v>
      </c>
      <c r="S49" s="196">
        <v>71977</v>
      </c>
      <c r="T49" s="196">
        <v>72684</v>
      </c>
      <c r="U49" s="196">
        <v>77687</v>
      </c>
      <c r="V49" s="196">
        <v>84644</v>
      </c>
      <c r="W49" s="196">
        <v>88763</v>
      </c>
      <c r="X49" s="196">
        <v>83574</v>
      </c>
      <c r="Y49" s="196">
        <v>81967</v>
      </c>
      <c r="Z49" s="196">
        <v>78584</v>
      </c>
      <c r="AA49" s="196">
        <v>78909</v>
      </c>
      <c r="AB49" s="196">
        <v>81684</v>
      </c>
      <c r="AC49" s="196">
        <v>84504</v>
      </c>
      <c r="AD49" s="196">
        <v>86188</v>
      </c>
      <c r="AE49" s="196">
        <v>86047</v>
      </c>
      <c r="AF49" s="196">
        <v>81561</v>
      </c>
      <c r="AG49" s="197" t="s">
        <v>223</v>
      </c>
      <c r="AH49" s="197" t="s">
        <v>223</v>
      </c>
      <c r="AI49" s="197" t="s">
        <v>223</v>
      </c>
      <c r="AJ49" s="197" t="s">
        <v>223</v>
      </c>
      <c r="AK49" s="197" t="s">
        <v>223</v>
      </c>
      <c r="AL49" s="128" t="s">
        <v>223</v>
      </c>
      <c r="AM49" s="128" t="s">
        <v>223</v>
      </c>
    </row>
    <row r="50" spans="1:39" ht="25.5">
      <c r="A50" s="216"/>
      <c r="B50" s="195" t="s">
        <v>258</v>
      </c>
      <c r="C50" s="197">
        <v>12368</v>
      </c>
      <c r="D50" s="197" t="s">
        <v>223</v>
      </c>
      <c r="E50" s="197" t="s">
        <v>223</v>
      </c>
      <c r="F50" s="197" t="s">
        <v>223</v>
      </c>
      <c r="G50" s="196">
        <v>12851</v>
      </c>
      <c r="H50" s="196">
        <v>13583</v>
      </c>
      <c r="I50" s="196">
        <v>13113</v>
      </c>
      <c r="J50" s="196">
        <v>13778</v>
      </c>
      <c r="K50" s="196">
        <v>15233</v>
      </c>
      <c r="L50" s="196">
        <v>16953</v>
      </c>
      <c r="M50" s="196">
        <v>18015</v>
      </c>
      <c r="N50" s="196">
        <v>18007</v>
      </c>
      <c r="O50" s="196">
        <v>21014</v>
      </c>
      <c r="P50" s="196">
        <v>21874</v>
      </c>
      <c r="Q50" s="196">
        <v>24896</v>
      </c>
      <c r="R50" s="196">
        <v>24014</v>
      </c>
      <c r="S50" s="196">
        <v>24551</v>
      </c>
      <c r="T50" s="196">
        <v>27086</v>
      </c>
      <c r="U50" s="196">
        <v>29222</v>
      </c>
      <c r="V50" s="196">
        <v>31634</v>
      </c>
      <c r="W50" s="196">
        <v>34917</v>
      </c>
      <c r="X50" s="196">
        <v>35180</v>
      </c>
      <c r="Y50" s="196">
        <v>37072</v>
      </c>
      <c r="Z50" s="196">
        <v>39649</v>
      </c>
      <c r="AA50" s="196">
        <v>43918</v>
      </c>
      <c r="AB50" s="196">
        <v>47843</v>
      </c>
      <c r="AC50" s="196">
        <v>52113</v>
      </c>
      <c r="AD50" s="196">
        <v>57882</v>
      </c>
      <c r="AE50" s="196">
        <v>60222</v>
      </c>
      <c r="AF50" s="196">
        <v>59358</v>
      </c>
      <c r="AG50" s="197" t="s">
        <v>223</v>
      </c>
      <c r="AH50" s="197" t="s">
        <v>223</v>
      </c>
      <c r="AI50" s="197" t="s">
        <v>223</v>
      </c>
      <c r="AJ50" s="197" t="s">
        <v>223</v>
      </c>
      <c r="AK50" s="197" t="s">
        <v>223</v>
      </c>
      <c r="AL50" s="197" t="s">
        <v>223</v>
      </c>
      <c r="AM50" s="197" t="s">
        <v>223</v>
      </c>
    </row>
    <row r="51" spans="1:39" ht="12.75">
      <c r="A51" s="223">
        <v>1</v>
      </c>
      <c r="B51" s="150" t="s">
        <v>272</v>
      </c>
      <c r="C51" s="213"/>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217"/>
      <c r="AM51" s="189"/>
    </row>
    <row r="52" spans="1:39" ht="12.75">
      <c r="A52" s="223">
        <v>2</v>
      </c>
      <c r="B52" s="150" t="s">
        <v>273</v>
      </c>
      <c r="C52" s="213"/>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219"/>
      <c r="AH52" s="189"/>
      <c r="AI52" s="189"/>
      <c r="AJ52" s="189"/>
      <c r="AK52" s="189"/>
      <c r="AL52" s="217"/>
      <c r="AM52" s="189"/>
    </row>
    <row r="53" spans="1:39" ht="12.75">
      <c r="A53" s="223">
        <v>3</v>
      </c>
      <c r="B53" s="150" t="s">
        <v>251</v>
      </c>
      <c r="C53" s="213"/>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217"/>
      <c r="AM53" s="189"/>
    </row>
    <row r="54" spans="1:39" ht="12.75">
      <c r="A54" s="224" t="s">
        <v>223</v>
      </c>
      <c r="B54" s="150" t="s">
        <v>253</v>
      </c>
      <c r="C54" s="213"/>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217"/>
      <c r="AM54" s="189"/>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M42"/>
  <sheetViews>
    <sheetView showGridLines="0" zoomScalePageLayoutView="0" workbookViewId="0" topLeftCell="A1">
      <selection activeCell="A1" sqref="A1"/>
    </sheetView>
  </sheetViews>
  <sheetFormatPr defaultColWidth="12" defaultRowHeight="11.25"/>
  <cols>
    <col min="1" max="1" width="5.83203125" style="0" customWidth="1"/>
    <col min="2" max="2" width="32.83203125" style="0" customWidth="1"/>
  </cols>
  <sheetData>
    <row r="1" spans="1:39" ht="11.25">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row>
    <row r="2" spans="1:39" ht="15.75">
      <c r="A2" s="189"/>
      <c r="B2" s="117" t="s">
        <v>217</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row>
    <row r="3" spans="1:39" ht="11.25">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row>
    <row r="4" spans="1:39" ht="11.25">
      <c r="A4" s="189"/>
      <c r="B4" s="118" t="s">
        <v>1</v>
      </c>
      <c r="C4" s="119" t="s">
        <v>218</v>
      </c>
      <c r="D4" s="189"/>
      <c r="E4" s="189"/>
      <c r="F4" s="189"/>
      <c r="G4" s="154" t="s">
        <v>120</v>
      </c>
      <c r="H4" s="190" t="s">
        <v>219</v>
      </c>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row>
    <row r="5" spans="1:39" ht="11.25">
      <c r="A5" s="189"/>
      <c r="B5" s="191"/>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row>
    <row r="6" spans="1:39" ht="12.75">
      <c r="A6" s="189"/>
      <c r="B6" s="192" t="s">
        <v>220</v>
      </c>
      <c r="C6" s="122">
        <v>1980</v>
      </c>
      <c r="D6" s="122">
        <v>1981</v>
      </c>
      <c r="E6" s="122">
        <v>1982</v>
      </c>
      <c r="F6" s="122">
        <v>1983</v>
      </c>
      <c r="G6" s="122">
        <v>1984</v>
      </c>
      <c r="H6" s="122">
        <v>1985</v>
      </c>
      <c r="I6" s="122">
        <v>1986</v>
      </c>
      <c r="J6" s="122">
        <v>1987</v>
      </c>
      <c r="K6" s="122">
        <v>1988</v>
      </c>
      <c r="L6" s="122">
        <v>1989</v>
      </c>
      <c r="M6" s="122">
        <v>1990</v>
      </c>
      <c r="N6" s="122">
        <v>1991</v>
      </c>
      <c r="O6" s="122">
        <v>1992</v>
      </c>
      <c r="P6" s="122">
        <v>1993</v>
      </c>
      <c r="Q6" s="122">
        <v>1994</v>
      </c>
      <c r="R6" s="122">
        <v>1995</v>
      </c>
      <c r="S6" s="122">
        <v>1996</v>
      </c>
      <c r="T6" s="122">
        <v>1997</v>
      </c>
      <c r="U6" s="122">
        <v>1998</v>
      </c>
      <c r="V6" s="122">
        <v>1999</v>
      </c>
      <c r="W6" s="122">
        <v>2000</v>
      </c>
      <c r="X6" s="122">
        <v>2001</v>
      </c>
      <c r="Y6" s="122">
        <v>2002</v>
      </c>
      <c r="Z6" s="122">
        <v>2003</v>
      </c>
      <c r="AA6" s="122">
        <v>2004</v>
      </c>
      <c r="AB6" s="122">
        <v>2005</v>
      </c>
      <c r="AC6" s="122">
        <v>2006</v>
      </c>
      <c r="AD6" s="122">
        <v>2007</v>
      </c>
      <c r="AE6" s="122">
        <v>2008</v>
      </c>
      <c r="AF6" s="122">
        <v>2009</v>
      </c>
      <c r="AG6" s="122">
        <v>2010</v>
      </c>
      <c r="AH6" s="122">
        <v>2011</v>
      </c>
      <c r="AI6" s="122">
        <v>2012</v>
      </c>
      <c r="AJ6" s="122">
        <v>2013</v>
      </c>
      <c r="AK6" s="122">
        <v>2014</v>
      </c>
      <c r="AL6" s="122">
        <v>2015</v>
      </c>
      <c r="AM6" s="193">
        <v>2016</v>
      </c>
    </row>
    <row r="7" spans="1:39" ht="12.75">
      <c r="A7" s="189"/>
      <c r="B7" s="1" t="s">
        <v>221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94"/>
    </row>
    <row r="8" spans="1:39" ht="12.75">
      <c r="A8" s="189"/>
      <c r="B8" s="195" t="s">
        <v>222</v>
      </c>
      <c r="C8" s="196">
        <v>403563</v>
      </c>
      <c r="D8" s="197" t="s">
        <v>223</v>
      </c>
      <c r="E8" s="197" t="s">
        <v>223</v>
      </c>
      <c r="F8" s="197" t="s">
        <v>223</v>
      </c>
      <c r="G8" s="196">
        <v>507668</v>
      </c>
      <c r="H8" s="196">
        <v>509588</v>
      </c>
      <c r="I8" s="196">
        <v>510520</v>
      </c>
      <c r="J8" s="196">
        <v>546969</v>
      </c>
      <c r="K8" s="196">
        <v>574247</v>
      </c>
      <c r="L8" s="196">
        <v>584646</v>
      </c>
      <c r="M8" s="196">
        <v>617813</v>
      </c>
      <c r="N8" s="196">
        <v>589064</v>
      </c>
      <c r="O8" s="196">
        <v>612250</v>
      </c>
      <c r="P8" s="196">
        <v>664653</v>
      </c>
      <c r="Q8" s="196">
        <v>786114</v>
      </c>
      <c r="R8" s="196">
        <v>824445</v>
      </c>
      <c r="S8" s="196">
        <v>866187</v>
      </c>
      <c r="T8" s="196">
        <v>907412</v>
      </c>
      <c r="U8" s="196">
        <v>887480</v>
      </c>
      <c r="V8" s="196">
        <v>980905</v>
      </c>
      <c r="W8" s="127">
        <v>1062461.732</v>
      </c>
      <c r="X8" s="127">
        <v>1068382.163</v>
      </c>
      <c r="Y8" s="127">
        <v>1089816.2010000001</v>
      </c>
      <c r="Z8" s="127">
        <v>1088307.075</v>
      </c>
      <c r="AA8" s="127">
        <v>1183334.088</v>
      </c>
      <c r="AB8" s="127">
        <v>1121783.0320000001</v>
      </c>
      <c r="AC8" s="127">
        <v>1252266.574</v>
      </c>
      <c r="AD8" s="127">
        <v>1356661.0150000001</v>
      </c>
      <c r="AE8" s="127">
        <v>1318626.389</v>
      </c>
      <c r="AF8" s="127">
        <v>1113069.832</v>
      </c>
      <c r="AG8" s="127">
        <v>1215983.249</v>
      </c>
      <c r="AH8" s="127">
        <v>1451962.529</v>
      </c>
      <c r="AI8" s="127">
        <v>1427974.223</v>
      </c>
      <c r="AJ8" s="127">
        <v>1410481.496</v>
      </c>
      <c r="AK8" s="127">
        <v>1398423.839</v>
      </c>
      <c r="AL8" s="127">
        <v>1901384.38</v>
      </c>
      <c r="AM8" s="128">
        <v>1949095</v>
      </c>
    </row>
    <row r="9" spans="1:39" ht="12.75">
      <c r="A9" s="189"/>
      <c r="B9" s="195" t="s">
        <v>224</v>
      </c>
      <c r="C9" s="196">
        <v>168189</v>
      </c>
      <c r="D9" s="197" t="s">
        <v>223</v>
      </c>
      <c r="E9" s="197" t="s">
        <v>223</v>
      </c>
      <c r="F9" s="197" t="s">
        <v>223</v>
      </c>
      <c r="G9" s="196">
        <v>205449</v>
      </c>
      <c r="H9" s="196">
        <v>196880</v>
      </c>
      <c r="I9" s="196">
        <v>201859</v>
      </c>
      <c r="J9" s="196">
        <v>217543</v>
      </c>
      <c r="K9" s="196">
        <v>237010</v>
      </c>
      <c r="L9" s="196">
        <v>248097</v>
      </c>
      <c r="M9" s="196">
        <v>254475</v>
      </c>
      <c r="N9" s="196">
        <v>264766</v>
      </c>
      <c r="O9" s="196">
        <v>275345</v>
      </c>
      <c r="P9" s="196">
        <v>270351</v>
      </c>
      <c r="Q9" s="196">
        <v>294405</v>
      </c>
      <c r="R9" s="196">
        <v>276226</v>
      </c>
      <c r="S9" s="196">
        <v>246177</v>
      </c>
      <c r="T9" s="196">
        <v>222523</v>
      </c>
      <c r="U9" s="196">
        <v>202301</v>
      </c>
      <c r="V9" s="196">
        <v>115930</v>
      </c>
      <c r="W9" s="127">
        <v>88786.95</v>
      </c>
      <c r="X9" s="127">
        <v>80490.954</v>
      </c>
      <c r="Y9" s="127">
        <v>71388.484</v>
      </c>
      <c r="Z9" s="127">
        <v>70726.791</v>
      </c>
      <c r="AA9" s="127">
        <v>66839.998</v>
      </c>
      <c r="AB9" s="127">
        <v>68496.281</v>
      </c>
      <c r="AC9" s="127">
        <v>64157.503000000004</v>
      </c>
      <c r="AD9" s="127">
        <v>65260.265</v>
      </c>
      <c r="AE9" s="127">
        <v>60733.148</v>
      </c>
      <c r="AF9" s="127">
        <v>52145.458</v>
      </c>
      <c r="AG9" s="127">
        <v>45293.746</v>
      </c>
      <c r="AH9" s="127">
        <v>49554.563</v>
      </c>
      <c r="AI9" s="127">
        <v>51460.675</v>
      </c>
      <c r="AJ9" s="127">
        <v>51678.152</v>
      </c>
      <c r="AK9" s="127">
        <v>52756.853</v>
      </c>
      <c r="AL9" s="127">
        <v>108567.732</v>
      </c>
      <c r="AM9" s="128">
        <v>98576</v>
      </c>
    </row>
    <row r="10" spans="1:39" ht="12.75">
      <c r="A10" s="189"/>
      <c r="B10" s="195" t="s">
        <v>225</v>
      </c>
      <c r="C10" s="197" t="s">
        <v>223</v>
      </c>
      <c r="D10" s="197" t="s">
        <v>223</v>
      </c>
      <c r="E10" s="197" t="s">
        <v>223</v>
      </c>
      <c r="F10" s="197" t="s">
        <v>223</v>
      </c>
      <c r="G10" s="196">
        <v>35</v>
      </c>
      <c r="H10" s="197" t="s">
        <v>223</v>
      </c>
      <c r="I10" s="197" t="s">
        <v>223</v>
      </c>
      <c r="J10" s="197" t="s">
        <v>223</v>
      </c>
      <c r="K10" s="197" t="s">
        <v>223</v>
      </c>
      <c r="L10" s="197" t="s">
        <v>223</v>
      </c>
      <c r="M10" s="197" t="s">
        <v>223</v>
      </c>
      <c r="N10" s="197" t="s">
        <v>223</v>
      </c>
      <c r="O10" s="197" t="s">
        <v>223</v>
      </c>
      <c r="P10" s="197" t="s">
        <v>223</v>
      </c>
      <c r="Q10" s="197" t="s">
        <v>223</v>
      </c>
      <c r="R10" s="197" t="s">
        <v>223</v>
      </c>
      <c r="S10" s="197" t="s">
        <v>223</v>
      </c>
      <c r="T10" s="197" t="s">
        <v>223</v>
      </c>
      <c r="U10" s="197" t="s">
        <v>223</v>
      </c>
      <c r="V10" s="197" t="s">
        <v>223</v>
      </c>
      <c r="W10" s="128" t="s">
        <v>223</v>
      </c>
      <c r="X10" s="128" t="s">
        <v>223</v>
      </c>
      <c r="Y10" s="128" t="s">
        <v>223</v>
      </c>
      <c r="Z10" s="128" t="s">
        <v>223</v>
      </c>
      <c r="AA10" s="128" t="s">
        <v>223</v>
      </c>
      <c r="AB10" s="128" t="s">
        <v>223</v>
      </c>
      <c r="AC10" s="128" t="s">
        <v>223</v>
      </c>
      <c r="AD10" s="128" t="s">
        <v>223</v>
      </c>
      <c r="AE10" s="128" t="s">
        <v>223</v>
      </c>
      <c r="AF10" s="128" t="s">
        <v>223</v>
      </c>
      <c r="AG10" s="128" t="s">
        <v>223</v>
      </c>
      <c r="AH10" s="128" t="s">
        <v>223</v>
      </c>
      <c r="AI10" s="128" t="s">
        <v>223</v>
      </c>
      <c r="AJ10" s="128" t="s">
        <v>223</v>
      </c>
      <c r="AK10" s="128" t="s">
        <v>223</v>
      </c>
      <c r="AL10" s="128"/>
      <c r="AM10" s="128" t="s">
        <v>223</v>
      </c>
    </row>
    <row r="11" spans="1:39" ht="12.75">
      <c r="A11" s="189"/>
      <c r="B11" s="198" t="s">
        <v>226</v>
      </c>
      <c r="C11" s="199">
        <v>571752</v>
      </c>
      <c r="D11" s="197" t="s">
        <v>223</v>
      </c>
      <c r="E11" s="197" t="s">
        <v>223</v>
      </c>
      <c r="F11" s="197" t="s">
        <v>223</v>
      </c>
      <c r="G11" s="199">
        <v>713152</v>
      </c>
      <c r="H11" s="199">
        <v>706468</v>
      </c>
      <c r="I11" s="199">
        <v>712379</v>
      </c>
      <c r="J11" s="199">
        <v>764512</v>
      </c>
      <c r="K11" s="199">
        <v>811257</v>
      </c>
      <c r="L11" s="199">
        <v>832743</v>
      </c>
      <c r="M11" s="199">
        <v>872288</v>
      </c>
      <c r="N11" s="199">
        <v>853830</v>
      </c>
      <c r="O11" s="199">
        <v>887595</v>
      </c>
      <c r="P11" s="199">
        <v>935004</v>
      </c>
      <c r="Q11" s="199">
        <v>1080519</v>
      </c>
      <c r="R11" s="199">
        <v>1100671</v>
      </c>
      <c r="S11" s="199">
        <v>1112364</v>
      </c>
      <c r="T11" s="199">
        <v>1129935</v>
      </c>
      <c r="U11" s="199">
        <v>1089781</v>
      </c>
      <c r="V11" s="199">
        <v>1096835</v>
      </c>
      <c r="W11" s="200">
        <v>1151248.682</v>
      </c>
      <c r="X11" s="200">
        <v>1148873.1169999999</v>
      </c>
      <c r="Y11" s="200">
        <v>1161204.685</v>
      </c>
      <c r="Z11" s="200">
        <v>1159033.866</v>
      </c>
      <c r="AA11" s="200">
        <v>1250174.086</v>
      </c>
      <c r="AB11" s="200">
        <v>1190279.313</v>
      </c>
      <c r="AC11" s="200">
        <v>1316424.077</v>
      </c>
      <c r="AD11" s="200">
        <v>1421921.28</v>
      </c>
      <c r="AE11" s="200">
        <v>1379359.537</v>
      </c>
      <c r="AF11" s="200">
        <v>1165215.29</v>
      </c>
      <c r="AG11" s="200">
        <v>1261276.995</v>
      </c>
      <c r="AH11" s="200">
        <v>1501517.0920000002</v>
      </c>
      <c r="AI11" s="200">
        <v>1479434.898</v>
      </c>
      <c r="AJ11" s="200">
        <v>1462159.648</v>
      </c>
      <c r="AK11" s="200">
        <v>1451180.6919999998</v>
      </c>
      <c r="AL11" s="200">
        <v>2009952.112</v>
      </c>
      <c r="AM11" s="201">
        <v>2047671</v>
      </c>
    </row>
    <row r="12" spans="1:39" ht="12.75">
      <c r="A12" s="189"/>
      <c r="B12" s="159" t="s">
        <v>227</v>
      </c>
      <c r="C12" s="196">
        <v>554055</v>
      </c>
      <c r="D12" s="197" t="s">
        <v>223</v>
      </c>
      <c r="E12" s="197" t="s">
        <v>223</v>
      </c>
      <c r="F12" s="202" t="s">
        <v>223</v>
      </c>
      <c r="G12" s="196">
        <v>701968</v>
      </c>
      <c r="H12" s="196">
        <v>695903</v>
      </c>
      <c r="I12" s="196">
        <v>704041</v>
      </c>
      <c r="J12" s="196">
        <v>754999</v>
      </c>
      <c r="K12" s="196">
        <v>800511</v>
      </c>
      <c r="L12" s="196">
        <v>816668</v>
      </c>
      <c r="M12" s="196">
        <v>844388</v>
      </c>
      <c r="N12" s="196">
        <v>834619</v>
      </c>
      <c r="O12" s="196">
        <v>873685</v>
      </c>
      <c r="P12" s="196">
        <v>923875</v>
      </c>
      <c r="Q12" s="196">
        <v>1066842</v>
      </c>
      <c r="R12" s="196">
        <v>1087654</v>
      </c>
      <c r="S12" s="196">
        <v>1104560</v>
      </c>
      <c r="T12" s="196">
        <v>1101860</v>
      </c>
      <c r="U12" s="196">
        <v>1059499</v>
      </c>
      <c r="V12" s="196">
        <v>926156</v>
      </c>
      <c r="W12" s="127">
        <v>1134245</v>
      </c>
      <c r="X12" s="127">
        <v>1134408</v>
      </c>
      <c r="Y12" s="127">
        <v>1159171</v>
      </c>
      <c r="Z12" s="127">
        <v>1155429</v>
      </c>
      <c r="AA12" s="127">
        <v>1242707</v>
      </c>
      <c r="AB12" s="127">
        <v>1155429</v>
      </c>
      <c r="AC12" s="127">
        <v>1304856</v>
      </c>
      <c r="AD12" s="127">
        <v>1414691</v>
      </c>
      <c r="AE12" s="127">
        <v>1372230</v>
      </c>
      <c r="AF12" s="127">
        <v>1160057</v>
      </c>
      <c r="AG12" s="128" t="s">
        <v>223</v>
      </c>
      <c r="AH12" s="128" t="s">
        <v>223</v>
      </c>
      <c r="AI12" s="128" t="s">
        <v>223</v>
      </c>
      <c r="AJ12" s="128" t="s">
        <v>223</v>
      </c>
      <c r="AK12" s="128" t="s">
        <v>223</v>
      </c>
      <c r="AL12" s="128" t="s">
        <v>223</v>
      </c>
      <c r="AM12" s="128" t="s">
        <v>223</v>
      </c>
    </row>
    <row r="13" spans="1:39" ht="12.75">
      <c r="A13" s="189"/>
      <c r="B13" s="203" t="s">
        <v>228</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94"/>
    </row>
    <row r="14" spans="1:39" ht="12.75">
      <c r="A14" s="189"/>
      <c r="B14" s="195" t="s">
        <v>229</v>
      </c>
      <c r="C14" s="196">
        <v>9093</v>
      </c>
      <c r="D14" s="197" t="s">
        <v>223</v>
      </c>
      <c r="E14" s="197" t="s">
        <v>223</v>
      </c>
      <c r="F14" s="197" t="s">
        <v>223</v>
      </c>
      <c r="G14" s="196">
        <v>12149</v>
      </c>
      <c r="H14" s="196">
        <v>12296</v>
      </c>
      <c r="I14" s="196">
        <v>14324</v>
      </c>
      <c r="J14" s="196">
        <v>16601</v>
      </c>
      <c r="K14" s="196">
        <v>21445</v>
      </c>
      <c r="L14" s="196">
        <v>20177</v>
      </c>
      <c r="M14" s="196">
        <v>24770</v>
      </c>
      <c r="N14" s="196">
        <v>29017</v>
      </c>
      <c r="O14" s="196">
        <v>30572</v>
      </c>
      <c r="P14" s="196">
        <v>28227</v>
      </c>
      <c r="Q14" s="196">
        <v>26424</v>
      </c>
      <c r="R14" s="196">
        <v>23626</v>
      </c>
      <c r="S14" s="196">
        <v>21684</v>
      </c>
      <c r="T14" s="196">
        <v>24390</v>
      </c>
      <c r="U14" s="196">
        <v>27334</v>
      </c>
      <c r="V14" s="196">
        <v>29776</v>
      </c>
      <c r="W14" s="127">
        <v>44920.623</v>
      </c>
      <c r="X14" s="127">
        <v>49849.708</v>
      </c>
      <c r="Y14" s="127">
        <v>44850.446</v>
      </c>
      <c r="Z14" s="127">
        <v>47184.538</v>
      </c>
      <c r="AA14" s="127">
        <v>45953.506</v>
      </c>
      <c r="AB14" s="127">
        <v>50929.428</v>
      </c>
      <c r="AC14" s="127">
        <v>53212.437</v>
      </c>
      <c r="AD14" s="127">
        <v>49945.298</v>
      </c>
      <c r="AE14" s="127">
        <v>50433.638</v>
      </c>
      <c r="AF14" s="127">
        <v>50510.065</v>
      </c>
      <c r="AG14" s="127">
        <v>48258.539000000004</v>
      </c>
      <c r="AH14" s="127">
        <v>50550.471</v>
      </c>
      <c r="AI14" s="127">
        <v>55455.664000000004</v>
      </c>
      <c r="AJ14" s="127">
        <v>57511.406</v>
      </c>
      <c r="AK14" s="127">
        <v>58768.52</v>
      </c>
      <c r="AL14" s="127">
        <v>58560.91799999999</v>
      </c>
      <c r="AM14" s="128">
        <v>64612</v>
      </c>
    </row>
    <row r="15" spans="1:39" ht="12.75">
      <c r="A15" s="189"/>
      <c r="B15" s="195" t="s">
        <v>230</v>
      </c>
      <c r="C15" s="196">
        <v>21125</v>
      </c>
      <c r="D15" s="197" t="s">
        <v>223</v>
      </c>
      <c r="E15" s="197" t="s">
        <v>223</v>
      </c>
      <c r="F15" s="197" t="s">
        <v>223</v>
      </c>
      <c r="G15" s="196">
        <v>26050</v>
      </c>
      <c r="H15" s="196">
        <v>29890</v>
      </c>
      <c r="I15" s="196">
        <v>29649</v>
      </c>
      <c r="J15" s="196">
        <v>26036</v>
      </c>
      <c r="K15" s="196">
        <v>27807</v>
      </c>
      <c r="L15" s="196">
        <v>30079</v>
      </c>
      <c r="M15" s="196">
        <v>32975</v>
      </c>
      <c r="N15" s="196">
        <v>32182</v>
      </c>
      <c r="O15" s="196">
        <v>38224</v>
      </c>
      <c r="P15" s="196">
        <v>39227</v>
      </c>
      <c r="Q15" s="196">
        <v>42189</v>
      </c>
      <c r="R15" s="196">
        <v>42798</v>
      </c>
      <c r="S15" s="196">
        <v>44072</v>
      </c>
      <c r="T15" s="196">
        <v>37848</v>
      </c>
      <c r="U15" s="196">
        <v>67943</v>
      </c>
      <c r="V15" s="196">
        <v>38076</v>
      </c>
      <c r="W15" s="127">
        <v>37961.896</v>
      </c>
      <c r="X15" s="127">
        <v>37177.685</v>
      </c>
      <c r="Y15" s="127">
        <v>38001.925</v>
      </c>
      <c r="Z15" s="127">
        <v>36221.818</v>
      </c>
      <c r="AA15" s="127">
        <v>40372.955</v>
      </c>
      <c r="AB15" s="127">
        <v>40739.752</v>
      </c>
      <c r="AC15" s="127">
        <v>40380.513</v>
      </c>
      <c r="AD15" s="127">
        <v>40665.554000000004</v>
      </c>
      <c r="AE15" s="127">
        <v>44092.25</v>
      </c>
      <c r="AF15" s="127">
        <v>47907.9</v>
      </c>
      <c r="AG15" s="127">
        <v>51028.765</v>
      </c>
      <c r="AH15" s="127">
        <v>52169.766</v>
      </c>
      <c r="AI15" s="127">
        <v>52086.37</v>
      </c>
      <c r="AJ15" s="127">
        <v>50773.995</v>
      </c>
      <c r="AK15" s="127">
        <v>52492.553</v>
      </c>
      <c r="AL15" s="127">
        <v>51351.29400000001</v>
      </c>
      <c r="AM15" s="128">
        <v>54934</v>
      </c>
    </row>
    <row r="16" spans="1:39" ht="12.75">
      <c r="A16" s="189"/>
      <c r="B16" s="195" t="s">
        <v>231</v>
      </c>
      <c r="C16" s="196">
        <v>28575</v>
      </c>
      <c r="D16" s="197" t="s">
        <v>223</v>
      </c>
      <c r="E16" s="197" t="s">
        <v>223</v>
      </c>
      <c r="F16" s="197" t="s">
        <v>223</v>
      </c>
      <c r="G16" s="196">
        <v>15083</v>
      </c>
      <c r="H16" s="196">
        <v>12120</v>
      </c>
      <c r="I16" s="196">
        <v>11199</v>
      </c>
      <c r="J16" s="196">
        <v>12351</v>
      </c>
      <c r="K16" s="196">
        <v>12677</v>
      </c>
      <c r="L16" s="196">
        <v>15857</v>
      </c>
      <c r="M16" s="196">
        <v>17077</v>
      </c>
      <c r="N16" s="196">
        <v>18656</v>
      </c>
      <c r="O16" s="196">
        <v>21858</v>
      </c>
      <c r="P16" s="196">
        <v>20948</v>
      </c>
      <c r="Q16" s="196">
        <v>19856</v>
      </c>
      <c r="R16" s="196">
        <v>19599</v>
      </c>
      <c r="S16" s="196">
        <v>21504</v>
      </c>
      <c r="T16" s="196">
        <v>24340</v>
      </c>
      <c r="U16" s="196">
        <v>17574</v>
      </c>
      <c r="V16" s="196">
        <v>27432</v>
      </c>
      <c r="W16" s="127">
        <v>30852.869000000002</v>
      </c>
      <c r="X16" s="127">
        <v>29861.774</v>
      </c>
      <c r="Y16" s="127">
        <v>27997.73</v>
      </c>
      <c r="Z16" s="127">
        <v>30469.481</v>
      </c>
      <c r="AA16" s="127">
        <v>31642.683</v>
      </c>
      <c r="AB16" s="127">
        <v>35510.906</v>
      </c>
      <c r="AC16" s="127">
        <v>36851.836</v>
      </c>
      <c r="AD16" s="127">
        <v>32670.407</v>
      </c>
      <c r="AE16" s="127">
        <v>29057.506</v>
      </c>
      <c r="AF16" s="127">
        <v>28807.519</v>
      </c>
      <c r="AG16" s="127">
        <v>32840.443</v>
      </c>
      <c r="AH16" s="127">
        <v>32830.876000000004</v>
      </c>
      <c r="AI16" s="127">
        <v>33298.766</v>
      </c>
      <c r="AJ16" s="127">
        <v>42114.746</v>
      </c>
      <c r="AK16" s="127">
        <v>46404.302</v>
      </c>
      <c r="AL16" s="127">
        <v>48559.492</v>
      </c>
      <c r="AM16" s="128">
        <v>52642</v>
      </c>
    </row>
    <row r="17" spans="1:39" ht="12.75">
      <c r="A17" s="189"/>
      <c r="B17" s="195" t="s">
        <v>232</v>
      </c>
      <c r="C17" s="196">
        <v>19257</v>
      </c>
      <c r="D17" s="197" t="s">
        <v>223</v>
      </c>
      <c r="E17" s="197" t="s">
        <v>223</v>
      </c>
      <c r="F17" s="197" t="s">
        <v>223</v>
      </c>
      <c r="G17" s="196">
        <v>15266</v>
      </c>
      <c r="H17" s="196">
        <v>11763</v>
      </c>
      <c r="I17" s="196">
        <v>3665</v>
      </c>
      <c r="J17" s="196">
        <v>13973</v>
      </c>
      <c r="K17" s="196">
        <v>18778</v>
      </c>
      <c r="L17" s="196">
        <v>23696</v>
      </c>
      <c r="M17" s="196">
        <v>27217</v>
      </c>
      <c r="N17" s="196">
        <v>24804</v>
      </c>
      <c r="O17" s="196">
        <v>15184</v>
      </c>
      <c r="P17" s="196">
        <v>14811</v>
      </c>
      <c r="Q17" s="196">
        <v>14694</v>
      </c>
      <c r="R17" s="196">
        <v>18737</v>
      </c>
      <c r="S17" s="196">
        <v>20807</v>
      </c>
      <c r="T17" s="196">
        <v>22424</v>
      </c>
      <c r="U17" s="196">
        <v>38480</v>
      </c>
      <c r="V17" s="196">
        <v>69588</v>
      </c>
      <c r="W17" s="127">
        <v>77241.63</v>
      </c>
      <c r="X17" s="127">
        <v>67720.856</v>
      </c>
      <c r="Y17" s="127">
        <v>28553.463</v>
      </c>
      <c r="Z17" s="127">
        <v>29958.709</v>
      </c>
      <c r="AA17" s="127">
        <v>34146.747</v>
      </c>
      <c r="AB17" s="127">
        <v>32088.385000000002</v>
      </c>
      <c r="AC17" s="127">
        <v>35914.242</v>
      </c>
      <c r="AD17" s="127">
        <v>43953.815</v>
      </c>
      <c r="AE17" s="127">
        <v>38817.123</v>
      </c>
      <c r="AF17" s="127">
        <v>31086.932</v>
      </c>
      <c r="AG17" s="127">
        <v>43491.481</v>
      </c>
      <c r="AH17" s="127">
        <v>41290.984000000004</v>
      </c>
      <c r="AI17" s="127">
        <v>38993.659</v>
      </c>
      <c r="AJ17" s="127">
        <v>39728.069</v>
      </c>
      <c r="AK17" s="127">
        <v>41986.132</v>
      </c>
      <c r="AL17" s="127">
        <v>48725.43</v>
      </c>
      <c r="AM17" s="128">
        <v>54844</v>
      </c>
    </row>
    <row r="18" spans="1:39" ht="12.75">
      <c r="A18" s="189"/>
      <c r="B18" s="195" t="s">
        <v>233</v>
      </c>
      <c r="C18" s="196">
        <v>11506</v>
      </c>
      <c r="D18" s="197" t="s">
        <v>223</v>
      </c>
      <c r="E18" s="197" t="s">
        <v>223</v>
      </c>
      <c r="F18" s="197" t="s">
        <v>223</v>
      </c>
      <c r="G18" s="196">
        <v>12582</v>
      </c>
      <c r="H18" s="196">
        <v>12222</v>
      </c>
      <c r="I18" s="196">
        <v>13687</v>
      </c>
      <c r="J18" s="196">
        <v>14928</v>
      </c>
      <c r="K18" s="196">
        <v>18141</v>
      </c>
      <c r="L18" s="196">
        <v>20664</v>
      </c>
      <c r="M18" s="196">
        <v>21793</v>
      </c>
      <c r="N18" s="196">
        <v>23301</v>
      </c>
      <c r="O18" s="196">
        <v>22497</v>
      </c>
      <c r="P18" s="196">
        <v>21830</v>
      </c>
      <c r="Q18" s="196">
        <v>21223</v>
      </c>
      <c r="R18" s="196">
        <v>18963</v>
      </c>
      <c r="S18" s="196">
        <v>17946</v>
      </c>
      <c r="T18" s="196">
        <v>17533</v>
      </c>
      <c r="U18" s="196">
        <v>27059</v>
      </c>
      <c r="V18" s="196">
        <v>16676</v>
      </c>
      <c r="W18" s="127">
        <v>17900.838</v>
      </c>
      <c r="X18" s="127">
        <v>16353.465</v>
      </c>
      <c r="Y18" s="127">
        <v>15008.986</v>
      </c>
      <c r="Z18" s="127">
        <v>11851.544</v>
      </c>
      <c r="AA18" s="127">
        <v>11812.421</v>
      </c>
      <c r="AB18" s="127">
        <v>11355.225</v>
      </c>
      <c r="AC18" s="127">
        <v>10561.47</v>
      </c>
      <c r="AD18" s="127">
        <v>8401.295</v>
      </c>
      <c r="AE18" s="127">
        <v>7847.6140000000005</v>
      </c>
      <c r="AF18" s="127">
        <v>11220.543</v>
      </c>
      <c r="AG18" s="127">
        <v>16858.526</v>
      </c>
      <c r="AH18" s="127">
        <v>14472.908</v>
      </c>
      <c r="AI18" s="127">
        <v>15064.11</v>
      </c>
      <c r="AJ18" s="127">
        <v>15955.851</v>
      </c>
      <c r="AK18" s="127">
        <v>15304.66</v>
      </c>
      <c r="AL18" s="127">
        <v>13117.187000000002</v>
      </c>
      <c r="AM18" s="128">
        <v>13225</v>
      </c>
    </row>
    <row r="19" spans="1:39" ht="12.75">
      <c r="A19" s="189"/>
      <c r="B19" s="195" t="s">
        <v>234</v>
      </c>
      <c r="C19" s="196">
        <v>8875</v>
      </c>
      <c r="D19" s="197" t="s">
        <v>223</v>
      </c>
      <c r="E19" s="197" t="s">
        <v>223</v>
      </c>
      <c r="F19" s="197" t="s">
        <v>223</v>
      </c>
      <c r="G19" s="196">
        <v>8712</v>
      </c>
      <c r="H19" s="196">
        <v>7746</v>
      </c>
      <c r="I19" s="196">
        <v>7350</v>
      </c>
      <c r="J19" s="196">
        <v>9665</v>
      </c>
      <c r="K19" s="196">
        <v>11026</v>
      </c>
      <c r="L19" s="196">
        <v>11539</v>
      </c>
      <c r="M19" s="196">
        <v>10074</v>
      </c>
      <c r="N19" s="196">
        <v>7243</v>
      </c>
      <c r="O19" s="196">
        <v>7138</v>
      </c>
      <c r="P19" s="196">
        <v>7639</v>
      </c>
      <c r="Q19" s="196">
        <v>8669</v>
      </c>
      <c r="R19" s="196">
        <v>8116</v>
      </c>
      <c r="S19" s="196">
        <v>8321</v>
      </c>
      <c r="T19" s="196">
        <v>8991</v>
      </c>
      <c r="U19" s="196">
        <v>7586</v>
      </c>
      <c r="V19" s="196">
        <v>6158</v>
      </c>
      <c r="W19" s="127">
        <v>6789.24</v>
      </c>
      <c r="X19" s="127">
        <v>8238.175</v>
      </c>
      <c r="Y19" s="127">
        <v>8004.206</v>
      </c>
      <c r="Z19" s="127">
        <v>7153.472</v>
      </c>
      <c r="AA19" s="127">
        <v>8885.034</v>
      </c>
      <c r="AB19" s="127">
        <v>9058.063</v>
      </c>
      <c r="AC19" s="127">
        <v>8114.688</v>
      </c>
      <c r="AD19" s="127">
        <v>6758.2210000000005</v>
      </c>
      <c r="AE19" s="127">
        <v>7360.269</v>
      </c>
      <c r="AF19" s="127">
        <v>5905.662</v>
      </c>
      <c r="AG19" s="127">
        <v>5469.075</v>
      </c>
      <c r="AH19" s="127">
        <v>6310.819</v>
      </c>
      <c r="AI19" s="127">
        <v>8807.626</v>
      </c>
      <c r="AJ19" s="127">
        <v>8436.571</v>
      </c>
      <c r="AK19" s="127">
        <v>8403.714</v>
      </c>
      <c r="AL19" s="127">
        <v>9733.485</v>
      </c>
      <c r="AM19" s="128">
        <v>11295</v>
      </c>
    </row>
    <row r="20" spans="1:39" ht="12.75">
      <c r="A20" s="189"/>
      <c r="B20" s="195" t="s">
        <v>235</v>
      </c>
      <c r="C20" s="196">
        <v>474</v>
      </c>
      <c r="D20" s="197" t="s">
        <v>223</v>
      </c>
      <c r="E20" s="197" t="s">
        <v>223</v>
      </c>
      <c r="F20" s="197" t="s">
        <v>223</v>
      </c>
      <c r="G20" s="196">
        <v>2323</v>
      </c>
      <c r="H20" s="196">
        <v>3231</v>
      </c>
      <c r="I20" s="196">
        <v>3871</v>
      </c>
      <c r="J20" s="196">
        <v>6895</v>
      </c>
      <c r="K20" s="196">
        <v>8614</v>
      </c>
      <c r="L20" s="196">
        <v>6693</v>
      </c>
      <c r="M20" s="196">
        <v>6276</v>
      </c>
      <c r="N20" s="196">
        <v>4399</v>
      </c>
      <c r="O20" s="196">
        <v>3775</v>
      </c>
      <c r="P20" s="196">
        <v>4120</v>
      </c>
      <c r="Q20" s="196">
        <v>4390</v>
      </c>
      <c r="R20" s="196">
        <v>4780</v>
      </c>
      <c r="S20" s="196">
        <v>5721</v>
      </c>
      <c r="T20" s="196">
        <v>9997</v>
      </c>
      <c r="U20" s="196">
        <v>4876</v>
      </c>
      <c r="V20" s="196">
        <v>6002</v>
      </c>
      <c r="W20" s="127">
        <v>2454.6530000000002</v>
      </c>
      <c r="X20" s="127">
        <v>2772.3160000000003</v>
      </c>
      <c r="Y20" s="127">
        <v>2830.7960000000003</v>
      </c>
      <c r="Z20" s="127">
        <v>1904.633</v>
      </c>
      <c r="AA20" s="127">
        <v>1207.2930000000001</v>
      </c>
      <c r="AB20" s="127">
        <v>2257.791</v>
      </c>
      <c r="AC20" s="127">
        <v>2238.779</v>
      </c>
      <c r="AD20" s="127">
        <v>1770.595</v>
      </c>
      <c r="AE20" s="127">
        <v>1637.089</v>
      </c>
      <c r="AF20" s="127">
        <v>1426.738</v>
      </c>
      <c r="AG20" s="127">
        <v>2379.833</v>
      </c>
      <c r="AH20" s="127">
        <v>3618.588</v>
      </c>
      <c r="AI20" s="127">
        <v>3344.7980000000002</v>
      </c>
      <c r="AJ20" s="127">
        <v>3532.072</v>
      </c>
      <c r="AK20" s="127">
        <v>3175.2290000000003</v>
      </c>
      <c r="AL20" s="127">
        <v>4233.635</v>
      </c>
      <c r="AM20" s="128">
        <v>4250</v>
      </c>
    </row>
    <row r="21" spans="1:39" ht="12.75">
      <c r="A21" s="189"/>
      <c r="B21" s="195" t="s">
        <v>236</v>
      </c>
      <c r="C21" s="196">
        <v>14892</v>
      </c>
      <c r="D21" s="197" t="s">
        <v>223</v>
      </c>
      <c r="E21" s="197" t="s">
        <v>223</v>
      </c>
      <c r="F21" s="197" t="s">
        <v>223</v>
      </c>
      <c r="G21" s="196">
        <v>20605</v>
      </c>
      <c r="H21" s="196">
        <v>20831</v>
      </c>
      <c r="I21" s="196">
        <v>22150</v>
      </c>
      <c r="J21" s="196">
        <v>25749</v>
      </c>
      <c r="K21" s="196">
        <v>26085</v>
      </c>
      <c r="L21" s="196">
        <v>26372</v>
      </c>
      <c r="M21" s="196">
        <v>28100</v>
      </c>
      <c r="N21" s="196">
        <v>25870</v>
      </c>
      <c r="O21" s="196">
        <v>32260</v>
      </c>
      <c r="P21" s="196">
        <v>31520</v>
      </c>
      <c r="Q21" s="196">
        <v>29006</v>
      </c>
      <c r="R21" s="196">
        <v>24786</v>
      </c>
      <c r="S21" s="196">
        <v>29392</v>
      </c>
      <c r="T21" s="196">
        <v>35354</v>
      </c>
      <c r="U21" s="196">
        <v>28341</v>
      </c>
      <c r="V21" s="196">
        <v>33267</v>
      </c>
      <c r="W21" s="127">
        <v>45981.28999999989</v>
      </c>
      <c r="X21" s="127">
        <v>56092.60600000023</v>
      </c>
      <c r="Y21" s="127">
        <v>61052.48800000001</v>
      </c>
      <c r="Z21" s="127">
        <v>65511.29899999994</v>
      </c>
      <c r="AA21" s="127">
        <v>71044.73400000035</v>
      </c>
      <c r="AB21" s="127">
        <v>86578.34700000036</v>
      </c>
      <c r="AC21" s="127">
        <v>86585.12599999979</v>
      </c>
      <c r="AD21" s="127">
        <v>88838.94099999944</v>
      </c>
      <c r="AE21" s="127">
        <v>95331.47000000026</v>
      </c>
      <c r="AF21" s="127">
        <v>76878.39099999997</v>
      </c>
      <c r="AG21" s="127">
        <v>59923.642999999895</v>
      </c>
      <c r="AH21" s="127">
        <v>62412.784000000014</v>
      </c>
      <c r="AI21" s="127">
        <v>69723.38700000034</v>
      </c>
      <c r="AJ21" s="127">
        <v>64932.01600000047</v>
      </c>
      <c r="AK21" s="127">
        <v>62838.19499999995</v>
      </c>
      <c r="AL21" s="127">
        <v>60361.447000000044</v>
      </c>
      <c r="AM21" s="128">
        <v>67684</v>
      </c>
    </row>
    <row r="22" spans="1:39" ht="12.75">
      <c r="A22" s="189"/>
      <c r="B22" s="198" t="s">
        <v>237</v>
      </c>
      <c r="C22" s="199">
        <v>113797</v>
      </c>
      <c r="D22" s="197" t="s">
        <v>223</v>
      </c>
      <c r="E22" s="197" t="s">
        <v>223</v>
      </c>
      <c r="F22" s="197" t="s">
        <v>223</v>
      </c>
      <c r="G22" s="199">
        <v>112770</v>
      </c>
      <c r="H22" s="199">
        <v>110099</v>
      </c>
      <c r="I22" s="199">
        <v>105895</v>
      </c>
      <c r="J22" s="199">
        <v>126198</v>
      </c>
      <c r="K22" s="199">
        <v>144573</v>
      </c>
      <c r="L22" s="199">
        <v>155077</v>
      </c>
      <c r="M22" s="199">
        <v>168282</v>
      </c>
      <c r="N22" s="199">
        <v>165472</v>
      </c>
      <c r="O22" s="199">
        <v>171508</v>
      </c>
      <c r="P22" s="199">
        <v>168322</v>
      </c>
      <c r="Q22" s="199">
        <v>166451</v>
      </c>
      <c r="R22" s="199">
        <v>161405</v>
      </c>
      <c r="S22" s="199">
        <v>169447</v>
      </c>
      <c r="T22" s="199">
        <v>180877</v>
      </c>
      <c r="U22" s="199">
        <v>219193</v>
      </c>
      <c r="V22" s="199">
        <v>226975</v>
      </c>
      <c r="W22" s="200">
        <v>264103.0389999999</v>
      </c>
      <c r="X22" s="200">
        <v>268066.5850000002</v>
      </c>
      <c r="Y22" s="200">
        <v>226300.04</v>
      </c>
      <c r="Z22" s="200">
        <v>230255.49399999995</v>
      </c>
      <c r="AA22" s="200">
        <v>245065.37300000037</v>
      </c>
      <c r="AB22" s="200">
        <v>268517.89700000035</v>
      </c>
      <c r="AC22" s="200">
        <v>273859.0909999998</v>
      </c>
      <c r="AD22" s="200">
        <v>273004.12599999947</v>
      </c>
      <c r="AE22" s="200">
        <v>274576.95900000026</v>
      </c>
      <c r="AF22" s="200">
        <v>253743.75</v>
      </c>
      <c r="AG22" s="200">
        <v>260250.30499999993</v>
      </c>
      <c r="AH22" s="200">
        <v>263657.196</v>
      </c>
      <c r="AI22" s="200">
        <v>276774.38</v>
      </c>
      <c r="AJ22" s="200">
        <v>282984.7260000005</v>
      </c>
      <c r="AK22" s="200">
        <v>289373.30499999993</v>
      </c>
      <c r="AL22" s="200">
        <v>294642.88800000004</v>
      </c>
      <c r="AM22" s="201">
        <v>323486</v>
      </c>
    </row>
    <row r="23" spans="1:39" ht="12.75">
      <c r="A23" s="189"/>
      <c r="B23" s="159" t="s">
        <v>227</v>
      </c>
      <c r="C23" s="196">
        <v>82680</v>
      </c>
      <c r="D23" s="197" t="s">
        <v>223</v>
      </c>
      <c r="E23" s="197" t="s">
        <v>223</v>
      </c>
      <c r="F23" s="197" t="s">
        <v>223</v>
      </c>
      <c r="G23" s="196">
        <v>91632</v>
      </c>
      <c r="H23" s="196">
        <v>88070</v>
      </c>
      <c r="I23" s="196">
        <v>85306</v>
      </c>
      <c r="J23" s="196">
        <v>105194</v>
      </c>
      <c r="K23" s="196">
        <v>115933</v>
      </c>
      <c r="L23" s="196">
        <v>129723</v>
      </c>
      <c r="M23" s="196">
        <v>144629</v>
      </c>
      <c r="N23" s="196">
        <v>143402</v>
      </c>
      <c r="O23" s="196">
        <v>147160</v>
      </c>
      <c r="P23" s="196">
        <v>146308</v>
      </c>
      <c r="Q23" s="196">
        <v>147424</v>
      </c>
      <c r="R23" s="196">
        <v>139854</v>
      </c>
      <c r="S23" s="196">
        <v>144677</v>
      </c>
      <c r="T23" s="196">
        <v>115640</v>
      </c>
      <c r="U23" s="196">
        <v>160445</v>
      </c>
      <c r="V23" s="196">
        <v>177899</v>
      </c>
      <c r="W23" s="127">
        <v>183205</v>
      </c>
      <c r="X23" s="127">
        <v>168304</v>
      </c>
      <c r="Y23" s="127">
        <v>159521</v>
      </c>
      <c r="Z23" s="127">
        <v>173244</v>
      </c>
      <c r="AA23" s="127">
        <v>72801</v>
      </c>
      <c r="AB23" s="127">
        <v>154514</v>
      </c>
      <c r="AC23" s="127">
        <v>153076</v>
      </c>
      <c r="AD23" s="127">
        <v>147759</v>
      </c>
      <c r="AE23" s="127">
        <v>119157</v>
      </c>
      <c r="AF23" s="127">
        <v>141328</v>
      </c>
      <c r="AG23" s="128" t="s">
        <v>223</v>
      </c>
      <c r="AH23" s="128" t="s">
        <v>223</v>
      </c>
      <c r="AI23" s="128" t="s">
        <v>223</v>
      </c>
      <c r="AJ23" s="128" t="s">
        <v>223</v>
      </c>
      <c r="AK23" s="128" t="s">
        <v>223</v>
      </c>
      <c r="AL23" s="128" t="s">
        <v>223</v>
      </c>
      <c r="AM23" s="128" t="s">
        <v>223</v>
      </c>
    </row>
    <row r="24" spans="1:39" ht="12.75">
      <c r="A24" s="189"/>
      <c r="B24" s="198" t="s">
        <v>238</v>
      </c>
      <c r="C24" s="199">
        <v>685549</v>
      </c>
      <c r="D24" s="197" t="s">
        <v>223</v>
      </c>
      <c r="E24" s="197" t="s">
        <v>223</v>
      </c>
      <c r="F24" s="197" t="s">
        <v>223</v>
      </c>
      <c r="G24" s="199">
        <v>825922</v>
      </c>
      <c r="H24" s="199">
        <v>816567</v>
      </c>
      <c r="I24" s="199">
        <v>818274</v>
      </c>
      <c r="J24" s="199">
        <v>890710</v>
      </c>
      <c r="K24" s="199">
        <v>955830</v>
      </c>
      <c r="L24" s="199">
        <v>987820</v>
      </c>
      <c r="M24" s="199">
        <v>1040570</v>
      </c>
      <c r="N24" s="199">
        <v>1019302</v>
      </c>
      <c r="O24" s="199">
        <v>1059103</v>
      </c>
      <c r="P24" s="199">
        <v>1103326</v>
      </c>
      <c r="Q24" s="199">
        <v>1246970</v>
      </c>
      <c r="R24" s="199">
        <v>1262076</v>
      </c>
      <c r="S24" s="199">
        <v>1281811</v>
      </c>
      <c r="T24" s="199">
        <v>1310812</v>
      </c>
      <c r="U24" s="199">
        <v>1308974</v>
      </c>
      <c r="V24" s="199">
        <v>1323810</v>
      </c>
      <c r="W24" s="200">
        <v>1415351.721</v>
      </c>
      <c r="X24" s="200">
        <v>1416939.702</v>
      </c>
      <c r="Y24" s="200">
        <v>1387504.725</v>
      </c>
      <c r="Z24" s="200">
        <v>1389289.36</v>
      </c>
      <c r="AA24" s="200">
        <v>1495239.4590000003</v>
      </c>
      <c r="AB24" s="200">
        <v>1458797.21</v>
      </c>
      <c r="AC24" s="200">
        <v>1590283.1679999998</v>
      </c>
      <c r="AD24" s="200">
        <v>1694925.4059999995</v>
      </c>
      <c r="AE24" s="200">
        <v>1653936.4960000003</v>
      </c>
      <c r="AF24" s="200">
        <v>1418959.04</v>
      </c>
      <c r="AG24" s="200">
        <v>1521527.3</v>
      </c>
      <c r="AH24" s="200">
        <v>1765174.2880000002</v>
      </c>
      <c r="AI24" s="200">
        <v>1756209.2780000004</v>
      </c>
      <c r="AJ24" s="200">
        <v>1745144.3740000005</v>
      </c>
      <c r="AK24" s="200">
        <v>1740553.9969999997</v>
      </c>
      <c r="AL24" s="200">
        <v>2304595</v>
      </c>
      <c r="AM24" s="201">
        <v>2371157</v>
      </c>
    </row>
    <row r="25" spans="1:39" ht="12.75">
      <c r="A25" s="189"/>
      <c r="B25" s="159" t="s">
        <v>227</v>
      </c>
      <c r="C25" s="196">
        <v>636735</v>
      </c>
      <c r="D25" s="197" t="s">
        <v>223</v>
      </c>
      <c r="E25" s="197" t="s">
        <v>223</v>
      </c>
      <c r="F25" s="197" t="s">
        <v>223</v>
      </c>
      <c r="G25" s="196">
        <v>793600</v>
      </c>
      <c r="H25" s="196">
        <v>783973</v>
      </c>
      <c r="I25" s="196">
        <v>789347</v>
      </c>
      <c r="J25" s="196">
        <v>860193</v>
      </c>
      <c r="K25" s="196">
        <v>916444</v>
      </c>
      <c r="L25" s="196">
        <v>946391</v>
      </c>
      <c r="M25" s="196">
        <v>989017</v>
      </c>
      <c r="N25" s="196">
        <v>978021</v>
      </c>
      <c r="O25" s="196">
        <v>1020845</v>
      </c>
      <c r="P25" s="196">
        <v>1070184</v>
      </c>
      <c r="Q25" s="196">
        <v>1214266</v>
      </c>
      <c r="R25" s="196">
        <v>1227508</v>
      </c>
      <c r="S25" s="196">
        <v>1249237</v>
      </c>
      <c r="T25" s="196">
        <v>1217500</v>
      </c>
      <c r="U25" s="196">
        <v>1219944</v>
      </c>
      <c r="V25" s="196">
        <v>1104055</v>
      </c>
      <c r="W25" s="127">
        <v>1317450</v>
      </c>
      <c r="X25" s="127">
        <v>1302712</v>
      </c>
      <c r="Y25" s="127">
        <v>1318693</v>
      </c>
      <c r="Z25" s="127">
        <v>1328673</v>
      </c>
      <c r="AA25" s="127">
        <v>1315508</v>
      </c>
      <c r="AB25" s="127">
        <v>1337562</v>
      </c>
      <c r="AC25" s="127">
        <v>1457931</v>
      </c>
      <c r="AD25" s="127">
        <v>1562450</v>
      </c>
      <c r="AE25" s="127">
        <v>1491386</v>
      </c>
      <c r="AF25" s="127">
        <v>1301384</v>
      </c>
      <c r="AG25" s="128" t="s">
        <v>223</v>
      </c>
      <c r="AH25" s="128" t="s">
        <v>223</v>
      </c>
      <c r="AI25" s="128" t="s">
        <v>223</v>
      </c>
      <c r="AJ25" s="128" t="s">
        <v>223</v>
      </c>
      <c r="AK25" s="128" t="s">
        <v>223</v>
      </c>
      <c r="AL25" s="128" t="s">
        <v>223</v>
      </c>
      <c r="AM25" s="128" t="s">
        <v>223</v>
      </c>
    </row>
    <row r="26" spans="1:39" ht="12.75">
      <c r="A26" s="189"/>
      <c r="B26" s="203" t="s">
        <v>239</v>
      </c>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94"/>
    </row>
    <row r="27" spans="1:39" ht="12.75">
      <c r="A27" s="189"/>
      <c r="B27" s="195" t="s">
        <v>240</v>
      </c>
      <c r="C27" s="196">
        <v>9807</v>
      </c>
      <c r="D27" s="197" t="s">
        <v>223</v>
      </c>
      <c r="E27" s="197" t="s">
        <v>223</v>
      </c>
      <c r="F27" s="197" t="s">
        <v>223</v>
      </c>
      <c r="G27" s="196">
        <v>10166</v>
      </c>
      <c r="H27" s="196">
        <v>10431</v>
      </c>
      <c r="I27" s="196">
        <v>11116</v>
      </c>
      <c r="J27" s="196">
        <v>13860</v>
      </c>
      <c r="K27" s="196">
        <v>13090</v>
      </c>
      <c r="L27" s="196">
        <v>15388</v>
      </c>
      <c r="M27" s="196">
        <v>13751</v>
      </c>
      <c r="N27" s="196">
        <v>13381</v>
      </c>
      <c r="O27" s="196">
        <v>15191</v>
      </c>
      <c r="P27" s="196">
        <v>14750</v>
      </c>
      <c r="Q27" s="196">
        <v>16603</v>
      </c>
      <c r="R27" s="196">
        <v>18702</v>
      </c>
      <c r="S27" s="196">
        <v>17842</v>
      </c>
      <c r="T27" s="196">
        <v>19913</v>
      </c>
      <c r="U27" s="196">
        <v>23183</v>
      </c>
      <c r="V27" s="196">
        <v>23098</v>
      </c>
      <c r="W27" s="127">
        <v>26112.611</v>
      </c>
      <c r="X27" s="127">
        <v>26785.87</v>
      </c>
      <c r="Y27" s="127">
        <v>27109.342</v>
      </c>
      <c r="Z27" s="127">
        <v>25495.586</v>
      </c>
      <c r="AA27" s="127">
        <v>28332.181</v>
      </c>
      <c r="AB27" s="127">
        <v>27845.289</v>
      </c>
      <c r="AC27" s="127">
        <v>28417.253</v>
      </c>
      <c r="AD27" s="127">
        <v>28763.398</v>
      </c>
      <c r="AE27" s="127">
        <v>26796.366</v>
      </c>
      <c r="AF27" s="127">
        <v>27481.882</v>
      </c>
      <c r="AG27" s="127">
        <v>28772.948</v>
      </c>
      <c r="AH27" s="127">
        <v>28483.906</v>
      </c>
      <c r="AI27" s="127">
        <v>25336.964</v>
      </c>
      <c r="AJ27" s="127">
        <v>24654.447</v>
      </c>
      <c r="AK27" s="127">
        <v>26502.637</v>
      </c>
      <c r="AL27" s="127">
        <v>26269.807000000004</v>
      </c>
      <c r="AM27" s="128">
        <v>26610</v>
      </c>
    </row>
    <row r="28" spans="1:39" ht="12.75">
      <c r="A28" s="189"/>
      <c r="B28" s="195" t="s">
        <v>241</v>
      </c>
      <c r="C28" s="196">
        <v>5312</v>
      </c>
      <c r="D28" s="197" t="s">
        <v>223</v>
      </c>
      <c r="E28" s="197" t="s">
        <v>223</v>
      </c>
      <c r="F28" s="197" t="s">
        <v>223</v>
      </c>
      <c r="G28" s="196">
        <v>5958</v>
      </c>
      <c r="H28" s="196">
        <v>6244</v>
      </c>
      <c r="I28" s="196">
        <v>8487</v>
      </c>
      <c r="J28" s="196">
        <v>9899</v>
      </c>
      <c r="K28" s="196">
        <v>8533</v>
      </c>
      <c r="L28" s="196">
        <v>7833</v>
      </c>
      <c r="M28" s="196">
        <v>6470</v>
      </c>
      <c r="N28" s="196">
        <v>6758</v>
      </c>
      <c r="O28" s="196">
        <v>7261</v>
      </c>
      <c r="P28" s="196">
        <v>7638</v>
      </c>
      <c r="Q28" s="196">
        <v>7082</v>
      </c>
      <c r="R28" s="196">
        <v>7432</v>
      </c>
      <c r="S28" s="196">
        <v>7162</v>
      </c>
      <c r="T28" s="196">
        <v>8523</v>
      </c>
      <c r="U28" s="196">
        <v>9550</v>
      </c>
      <c r="V28" s="196">
        <v>10121</v>
      </c>
      <c r="W28" s="127">
        <v>11518.399</v>
      </c>
      <c r="X28" s="127">
        <v>11743.637</v>
      </c>
      <c r="Y28" s="127">
        <v>11719.974</v>
      </c>
      <c r="Z28" s="127">
        <v>13221.803</v>
      </c>
      <c r="AA28" s="127">
        <v>13373.326000000001</v>
      </c>
      <c r="AB28" s="127">
        <v>16285.399</v>
      </c>
      <c r="AC28" s="127">
        <v>17936.675</v>
      </c>
      <c r="AD28" s="127">
        <v>17251.161</v>
      </c>
      <c r="AE28" s="127">
        <v>15945.765000000001</v>
      </c>
      <c r="AF28" s="127">
        <v>11710.568000000001</v>
      </c>
      <c r="AG28" s="127">
        <v>12041.436</v>
      </c>
      <c r="AH28" s="127">
        <v>11369.448</v>
      </c>
      <c r="AI28" s="127">
        <v>10592.359</v>
      </c>
      <c r="AJ28" s="127">
        <v>10142.496000000001</v>
      </c>
      <c r="AK28" s="127">
        <v>11851.621000000001</v>
      </c>
      <c r="AL28" s="127">
        <v>12404.643</v>
      </c>
      <c r="AM28" s="128">
        <v>10527</v>
      </c>
    </row>
    <row r="29" spans="1:39" ht="12.75">
      <c r="A29" s="189"/>
      <c r="B29" s="195" t="s">
        <v>242</v>
      </c>
      <c r="C29" s="196">
        <v>12000</v>
      </c>
      <c r="D29" s="197" t="s">
        <v>223</v>
      </c>
      <c r="E29" s="197" t="s">
        <v>223</v>
      </c>
      <c r="F29" s="197" t="s">
        <v>223</v>
      </c>
      <c r="G29" s="196">
        <v>11229</v>
      </c>
      <c r="H29" s="196">
        <v>11736</v>
      </c>
      <c r="I29" s="196">
        <v>11433</v>
      </c>
      <c r="J29" s="196">
        <v>12262</v>
      </c>
      <c r="K29" s="196">
        <v>10963</v>
      </c>
      <c r="L29" s="196">
        <v>15170</v>
      </c>
      <c r="M29" s="196">
        <v>13207</v>
      </c>
      <c r="N29" s="196">
        <v>12368</v>
      </c>
      <c r="O29" s="196">
        <v>14669</v>
      </c>
      <c r="P29" s="196">
        <v>15990</v>
      </c>
      <c r="Q29" s="196">
        <v>14830</v>
      </c>
      <c r="R29" s="196">
        <v>13968</v>
      </c>
      <c r="S29" s="196">
        <v>13476</v>
      </c>
      <c r="T29" s="196">
        <v>15537</v>
      </c>
      <c r="U29" s="196">
        <v>15807</v>
      </c>
      <c r="V29" s="196">
        <v>15963</v>
      </c>
      <c r="W29" s="127">
        <v>16891.911</v>
      </c>
      <c r="X29" s="127">
        <v>18201.79</v>
      </c>
      <c r="Y29" s="127">
        <v>15637.497000000001</v>
      </c>
      <c r="Z29" s="127">
        <v>15031.771</v>
      </c>
      <c r="AA29" s="127">
        <v>15560.752</v>
      </c>
      <c r="AB29" s="127">
        <v>14452.642</v>
      </c>
      <c r="AC29" s="127">
        <v>14524.049</v>
      </c>
      <c r="AD29" s="127">
        <v>14779.1</v>
      </c>
      <c r="AE29" s="127">
        <v>13769.27</v>
      </c>
      <c r="AF29" s="127">
        <v>12268.328</v>
      </c>
      <c r="AG29" s="127">
        <v>11425.694</v>
      </c>
      <c r="AH29" s="127">
        <v>11197.687</v>
      </c>
      <c r="AI29" s="127">
        <v>10547.791000000001</v>
      </c>
      <c r="AJ29" s="127">
        <v>10658.374</v>
      </c>
      <c r="AK29" s="127">
        <v>10994.437</v>
      </c>
      <c r="AL29" s="127">
        <v>10106.2</v>
      </c>
      <c r="AM29" s="128">
        <v>10541</v>
      </c>
    </row>
    <row r="30" spans="1:39" ht="12.75">
      <c r="A30" s="189"/>
      <c r="B30" s="195" t="s">
        <v>243</v>
      </c>
      <c r="C30" s="196">
        <v>9485</v>
      </c>
      <c r="D30" s="197" t="s">
        <v>223</v>
      </c>
      <c r="E30" s="197" t="s">
        <v>223</v>
      </c>
      <c r="F30" s="197" t="s">
        <v>223</v>
      </c>
      <c r="G30" s="196">
        <v>10104</v>
      </c>
      <c r="H30" s="196">
        <v>10262</v>
      </c>
      <c r="I30" s="196">
        <v>10804</v>
      </c>
      <c r="J30" s="196">
        <v>12683</v>
      </c>
      <c r="K30" s="196">
        <v>12262</v>
      </c>
      <c r="L30" s="196">
        <v>16148</v>
      </c>
      <c r="M30" s="196">
        <v>13546</v>
      </c>
      <c r="N30" s="196">
        <v>13522</v>
      </c>
      <c r="O30" s="196">
        <v>12610</v>
      </c>
      <c r="P30" s="196">
        <v>13446</v>
      </c>
      <c r="Q30" s="196">
        <v>13850</v>
      </c>
      <c r="R30" s="196">
        <v>13561</v>
      </c>
      <c r="S30" s="196">
        <v>13464</v>
      </c>
      <c r="T30" s="196">
        <v>13739</v>
      </c>
      <c r="U30" s="196">
        <v>16473</v>
      </c>
      <c r="V30" s="196">
        <v>16051</v>
      </c>
      <c r="W30" s="127">
        <v>15711.808</v>
      </c>
      <c r="X30" s="127">
        <v>15433.408</v>
      </c>
      <c r="Y30" s="127">
        <v>14139.815</v>
      </c>
      <c r="Z30" s="127">
        <v>13272.514000000001</v>
      </c>
      <c r="AA30" s="127">
        <v>12772.36</v>
      </c>
      <c r="AB30" s="127">
        <v>12948.69</v>
      </c>
      <c r="AC30" s="127">
        <v>13442.188</v>
      </c>
      <c r="AD30" s="127">
        <v>13925.118</v>
      </c>
      <c r="AE30" s="127">
        <v>12759.503</v>
      </c>
      <c r="AF30" s="127">
        <v>11242.248</v>
      </c>
      <c r="AG30" s="127">
        <v>10812.411</v>
      </c>
      <c r="AH30" s="127">
        <v>10531.698</v>
      </c>
      <c r="AI30" s="127">
        <v>9427.045</v>
      </c>
      <c r="AJ30" s="127">
        <v>9430.352</v>
      </c>
      <c r="AK30" s="127">
        <v>9886.121000000001</v>
      </c>
      <c r="AL30" s="127">
        <v>10251.782</v>
      </c>
      <c r="AM30" s="128">
        <v>9827</v>
      </c>
    </row>
    <row r="31" spans="1:39" ht="12.75">
      <c r="A31" s="189"/>
      <c r="B31" s="195" t="s">
        <v>244</v>
      </c>
      <c r="C31" s="196">
        <v>6463</v>
      </c>
      <c r="D31" s="197" t="s">
        <v>223</v>
      </c>
      <c r="E31" s="197" t="s">
        <v>223</v>
      </c>
      <c r="F31" s="197" t="s">
        <v>223</v>
      </c>
      <c r="G31" s="196">
        <v>5323</v>
      </c>
      <c r="H31" s="196">
        <v>5601</v>
      </c>
      <c r="I31" s="196">
        <v>5388</v>
      </c>
      <c r="J31" s="196">
        <v>5911</v>
      </c>
      <c r="K31" s="196">
        <v>5438</v>
      </c>
      <c r="L31" s="196">
        <v>6279</v>
      </c>
      <c r="M31" s="196">
        <v>6967</v>
      </c>
      <c r="N31" s="196">
        <v>5809</v>
      </c>
      <c r="O31" s="196">
        <v>5405</v>
      </c>
      <c r="P31" s="196">
        <v>5328</v>
      </c>
      <c r="Q31" s="196">
        <v>5357</v>
      </c>
      <c r="R31" s="196">
        <v>4841</v>
      </c>
      <c r="S31" s="196">
        <v>4465</v>
      </c>
      <c r="T31" s="196">
        <v>4534</v>
      </c>
      <c r="U31" s="196">
        <v>1275</v>
      </c>
      <c r="V31" s="196">
        <v>5073</v>
      </c>
      <c r="W31" s="127">
        <v>5243.485</v>
      </c>
      <c r="X31" s="127">
        <v>5062.258</v>
      </c>
      <c r="Y31" s="127">
        <v>5068.361</v>
      </c>
      <c r="Z31" s="127">
        <v>5198.585</v>
      </c>
      <c r="AA31" s="127">
        <v>5189.638</v>
      </c>
      <c r="AB31" s="127">
        <v>5565.415</v>
      </c>
      <c r="AC31" s="127">
        <v>5440.502</v>
      </c>
      <c r="AD31" s="127">
        <v>5602.856</v>
      </c>
      <c r="AE31" s="127">
        <v>6144.577</v>
      </c>
      <c r="AF31" s="127">
        <v>5626.986</v>
      </c>
      <c r="AG31" s="127">
        <v>6154.204</v>
      </c>
      <c r="AH31" s="127">
        <v>6234.171</v>
      </c>
      <c r="AI31" s="127">
        <v>5633.818</v>
      </c>
      <c r="AJ31" s="127">
        <v>4953.753</v>
      </c>
      <c r="AK31" s="127">
        <v>4735.617</v>
      </c>
      <c r="AL31" s="127">
        <v>4796</v>
      </c>
      <c r="AM31" s="128">
        <v>4459</v>
      </c>
    </row>
    <row r="32" spans="1:39" ht="12.75">
      <c r="A32" s="189"/>
      <c r="B32" s="195" t="s">
        <v>245</v>
      </c>
      <c r="C32" s="196">
        <v>3290</v>
      </c>
      <c r="D32" s="197" t="s">
        <v>223</v>
      </c>
      <c r="E32" s="197" t="s">
        <v>223</v>
      </c>
      <c r="F32" s="197" t="s">
        <v>223</v>
      </c>
      <c r="G32" s="196">
        <v>4421</v>
      </c>
      <c r="H32" s="196">
        <v>3682</v>
      </c>
      <c r="I32" s="196">
        <v>3291</v>
      </c>
      <c r="J32" s="196">
        <v>4836</v>
      </c>
      <c r="K32" s="196">
        <v>4704</v>
      </c>
      <c r="L32" s="196">
        <v>6170</v>
      </c>
      <c r="M32" s="196">
        <v>7644</v>
      </c>
      <c r="N32" s="196">
        <v>6894</v>
      </c>
      <c r="O32" s="196">
        <v>5472</v>
      </c>
      <c r="P32" s="196">
        <v>5189</v>
      </c>
      <c r="Q32" s="196">
        <v>5687</v>
      </c>
      <c r="R32" s="196">
        <v>5658</v>
      </c>
      <c r="S32" s="196">
        <v>5463</v>
      </c>
      <c r="T32" s="196">
        <v>6334</v>
      </c>
      <c r="U32" s="196">
        <v>6572</v>
      </c>
      <c r="V32" s="196">
        <v>5990</v>
      </c>
      <c r="W32" s="127">
        <v>5904.618</v>
      </c>
      <c r="X32" s="127">
        <v>5094.244</v>
      </c>
      <c r="Y32" s="127">
        <v>4364.572</v>
      </c>
      <c r="Z32" s="127">
        <v>4073.498</v>
      </c>
      <c r="AA32" s="127">
        <v>4338.602</v>
      </c>
      <c r="AB32" s="127">
        <v>4250.879</v>
      </c>
      <c r="AC32" s="127">
        <v>4213.808</v>
      </c>
      <c r="AD32" s="127">
        <v>4474.444</v>
      </c>
      <c r="AE32" s="127">
        <v>4208.889</v>
      </c>
      <c r="AF32" s="127">
        <v>3758.44</v>
      </c>
      <c r="AG32" s="127">
        <v>3150.945</v>
      </c>
      <c r="AH32" s="127">
        <v>3456.533</v>
      </c>
      <c r="AI32" s="127">
        <v>3230.141</v>
      </c>
      <c r="AJ32" s="127">
        <v>3512.783</v>
      </c>
      <c r="AK32" s="127">
        <v>2937.679</v>
      </c>
      <c r="AL32" s="127">
        <v>3090</v>
      </c>
      <c r="AM32" s="128">
        <v>2878</v>
      </c>
    </row>
    <row r="33" spans="1:39" ht="12.75">
      <c r="A33" s="189"/>
      <c r="B33" s="195" t="s">
        <v>246</v>
      </c>
      <c r="C33" s="196">
        <v>4559</v>
      </c>
      <c r="D33" s="197" t="s">
        <v>223</v>
      </c>
      <c r="E33" s="197" t="s">
        <v>223</v>
      </c>
      <c r="F33" s="197" t="s">
        <v>223</v>
      </c>
      <c r="G33" s="196">
        <v>3059</v>
      </c>
      <c r="H33" s="196">
        <v>2694</v>
      </c>
      <c r="I33" s="196">
        <v>2916</v>
      </c>
      <c r="J33" s="196">
        <v>3252</v>
      </c>
      <c r="K33" s="196">
        <v>2805</v>
      </c>
      <c r="L33" s="196">
        <v>2937</v>
      </c>
      <c r="M33" s="196">
        <v>3717</v>
      </c>
      <c r="N33" s="196">
        <v>3861</v>
      </c>
      <c r="O33" s="196">
        <v>4997</v>
      </c>
      <c r="P33" s="196">
        <v>4988</v>
      </c>
      <c r="Q33" s="196">
        <v>5255</v>
      </c>
      <c r="R33" s="196">
        <v>5348</v>
      </c>
      <c r="S33" s="196">
        <v>6014</v>
      </c>
      <c r="T33" s="196">
        <v>6552</v>
      </c>
      <c r="U33" s="196">
        <v>11593</v>
      </c>
      <c r="V33" s="196">
        <v>7781</v>
      </c>
      <c r="W33" s="127">
        <v>7698.233999999997</v>
      </c>
      <c r="X33" s="127">
        <v>7506.6709999999875</v>
      </c>
      <c r="Y33" s="127">
        <v>7596.763999999996</v>
      </c>
      <c r="Z33" s="127">
        <v>8154.116999999969</v>
      </c>
      <c r="AA33" s="127">
        <v>8305.43699999999</v>
      </c>
      <c r="AB33" s="127">
        <v>8453.689000000013</v>
      </c>
      <c r="AC33" s="127">
        <v>8307.513000000006</v>
      </c>
      <c r="AD33" s="127">
        <v>9142.540000000008</v>
      </c>
      <c r="AE33" s="127">
        <v>8861.784</v>
      </c>
      <c r="AF33" s="127">
        <v>8354.761000000013</v>
      </c>
      <c r="AG33" s="127">
        <v>7004.645000000019</v>
      </c>
      <c r="AH33" s="127">
        <v>8683.518999999971</v>
      </c>
      <c r="AI33" s="127">
        <v>7672.928999999989</v>
      </c>
      <c r="AJ33" s="127">
        <v>7594.256000000016</v>
      </c>
      <c r="AK33" s="127">
        <v>7874.104999999996</v>
      </c>
      <c r="AL33" s="127">
        <v>7344.567999999999</v>
      </c>
      <c r="AM33" s="128">
        <v>7813</v>
      </c>
    </row>
    <row r="34" spans="1:39" ht="12.75">
      <c r="A34" s="189"/>
      <c r="B34" s="198" t="s">
        <v>247</v>
      </c>
      <c r="C34" s="199">
        <v>50916</v>
      </c>
      <c r="D34" s="197" t="s">
        <v>223</v>
      </c>
      <c r="E34" s="197" t="s">
        <v>223</v>
      </c>
      <c r="F34" s="197" t="s">
        <v>223</v>
      </c>
      <c r="G34" s="199">
        <v>50260</v>
      </c>
      <c r="H34" s="199">
        <v>50650</v>
      </c>
      <c r="I34" s="199">
        <v>53435</v>
      </c>
      <c r="J34" s="199">
        <v>62703</v>
      </c>
      <c r="K34" s="199">
        <v>57795</v>
      </c>
      <c r="L34" s="199">
        <v>69925</v>
      </c>
      <c r="M34" s="199">
        <v>65302</v>
      </c>
      <c r="N34" s="199">
        <v>62593</v>
      </c>
      <c r="O34" s="199">
        <v>65605</v>
      </c>
      <c r="P34" s="199">
        <v>67329</v>
      </c>
      <c r="Q34" s="199">
        <v>68654</v>
      </c>
      <c r="R34" s="199">
        <v>69510</v>
      </c>
      <c r="S34" s="199">
        <v>67886</v>
      </c>
      <c r="T34" s="199">
        <v>75132</v>
      </c>
      <c r="U34" s="199">
        <v>84453</v>
      </c>
      <c r="V34" s="199">
        <v>84077</v>
      </c>
      <c r="W34" s="200">
        <v>89081.066</v>
      </c>
      <c r="X34" s="200">
        <v>89827.878</v>
      </c>
      <c r="Y34" s="200">
        <v>85636.325</v>
      </c>
      <c r="Z34" s="200">
        <v>84447.87399999998</v>
      </c>
      <c r="AA34" s="200">
        <v>87872.296</v>
      </c>
      <c r="AB34" s="200">
        <v>89802.00300000001</v>
      </c>
      <c r="AC34" s="200">
        <v>92281.988</v>
      </c>
      <c r="AD34" s="200">
        <v>93938.61700000001</v>
      </c>
      <c r="AE34" s="200">
        <v>88486.154</v>
      </c>
      <c r="AF34" s="200">
        <v>80443.21300000002</v>
      </c>
      <c r="AG34" s="200">
        <v>79362.28300000002</v>
      </c>
      <c r="AH34" s="200">
        <v>79956.96199999997</v>
      </c>
      <c r="AI34" s="200">
        <v>72441.04699999999</v>
      </c>
      <c r="AJ34" s="200">
        <v>70946.46100000001</v>
      </c>
      <c r="AK34" s="200">
        <v>74782.21699999999</v>
      </c>
      <c r="AL34" s="200">
        <v>74263</v>
      </c>
      <c r="AM34" s="201">
        <v>72655</v>
      </c>
    </row>
    <row r="35" spans="1:39" ht="12.75">
      <c r="A35" s="189"/>
      <c r="B35" s="159" t="s">
        <v>227</v>
      </c>
      <c r="C35" s="196">
        <v>45947</v>
      </c>
      <c r="D35" s="197" t="s">
        <v>223</v>
      </c>
      <c r="E35" s="197" t="s">
        <v>223</v>
      </c>
      <c r="F35" s="197" t="s">
        <v>223</v>
      </c>
      <c r="G35" s="196">
        <v>49165</v>
      </c>
      <c r="H35" s="196">
        <v>49475</v>
      </c>
      <c r="I35" s="196">
        <v>50093</v>
      </c>
      <c r="J35" s="196">
        <v>60537</v>
      </c>
      <c r="K35" s="196">
        <v>55519</v>
      </c>
      <c r="L35" s="196">
        <v>63281</v>
      </c>
      <c r="M35" s="196">
        <v>58653</v>
      </c>
      <c r="N35" s="196">
        <v>53504</v>
      </c>
      <c r="O35" s="196">
        <v>56186</v>
      </c>
      <c r="P35" s="196">
        <v>52730</v>
      </c>
      <c r="Q35" s="196">
        <v>57703</v>
      </c>
      <c r="R35" s="196">
        <v>58864</v>
      </c>
      <c r="S35" s="196">
        <v>57907</v>
      </c>
      <c r="T35" s="196">
        <v>63125</v>
      </c>
      <c r="U35" s="196">
        <v>79439</v>
      </c>
      <c r="V35" s="196">
        <v>79651</v>
      </c>
      <c r="W35" s="127">
        <v>85738</v>
      </c>
      <c r="X35" s="127">
        <v>87841</v>
      </c>
      <c r="Y35" s="127">
        <v>84088</v>
      </c>
      <c r="Z35" s="127">
        <v>82419</v>
      </c>
      <c r="AA35" s="127">
        <v>86495</v>
      </c>
      <c r="AB35" s="127">
        <v>88424</v>
      </c>
      <c r="AC35" s="127">
        <v>91130</v>
      </c>
      <c r="AD35" s="127">
        <v>90190</v>
      </c>
      <c r="AE35" s="127">
        <v>86895</v>
      </c>
      <c r="AF35" s="127">
        <v>77205</v>
      </c>
      <c r="AG35" s="128" t="s">
        <v>223</v>
      </c>
      <c r="AH35" s="128" t="s">
        <v>223</v>
      </c>
      <c r="AI35" s="128" t="s">
        <v>223</v>
      </c>
      <c r="AJ35" s="128" t="s">
        <v>223</v>
      </c>
      <c r="AK35" s="128" t="s">
        <v>223</v>
      </c>
      <c r="AL35" s="128" t="s">
        <v>223</v>
      </c>
      <c r="AM35" s="128" t="s">
        <v>223</v>
      </c>
    </row>
    <row r="36" spans="1:39" ht="12.75">
      <c r="A36" s="189"/>
      <c r="B36" s="203" t="s">
        <v>248</v>
      </c>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94"/>
    </row>
    <row r="37" spans="1:39" ht="12.75">
      <c r="A37" s="189"/>
      <c r="B37" s="198" t="s">
        <v>249</v>
      </c>
      <c r="C37" s="199">
        <v>736465</v>
      </c>
      <c r="D37" s="197" t="s">
        <v>223</v>
      </c>
      <c r="E37" s="197" t="s">
        <v>223</v>
      </c>
      <c r="F37" s="197" t="s">
        <v>223</v>
      </c>
      <c r="G37" s="199">
        <v>876182</v>
      </c>
      <c r="H37" s="199">
        <v>867217</v>
      </c>
      <c r="I37" s="199">
        <v>871709</v>
      </c>
      <c r="J37" s="199">
        <v>953413</v>
      </c>
      <c r="K37" s="199">
        <v>1013625</v>
      </c>
      <c r="L37" s="199">
        <v>1057745</v>
      </c>
      <c r="M37" s="199">
        <v>1105872</v>
      </c>
      <c r="N37" s="199">
        <v>1081895</v>
      </c>
      <c r="O37" s="199">
        <v>1124708</v>
      </c>
      <c r="P37" s="199">
        <v>1170655</v>
      </c>
      <c r="Q37" s="199">
        <v>1315634</v>
      </c>
      <c r="R37" s="199">
        <v>1331586</v>
      </c>
      <c r="S37" s="199">
        <v>1349697</v>
      </c>
      <c r="T37" s="199">
        <v>1385944</v>
      </c>
      <c r="U37" s="199">
        <v>1393427</v>
      </c>
      <c r="V37" s="199">
        <v>1407887</v>
      </c>
      <c r="W37" s="199">
        <v>1504432.787</v>
      </c>
      <c r="X37" s="199">
        <v>1506767.58</v>
      </c>
      <c r="Y37" s="199">
        <v>1473141.05</v>
      </c>
      <c r="Z37" s="199">
        <v>1473737.2340000002</v>
      </c>
      <c r="AA37" s="199">
        <v>1583111.7550000004</v>
      </c>
      <c r="AB37" s="199">
        <v>1548599.213</v>
      </c>
      <c r="AC37" s="199">
        <v>1682565.1559999997</v>
      </c>
      <c r="AD37" s="199">
        <v>1788864.0229999996</v>
      </c>
      <c r="AE37" s="199">
        <v>1742422.65</v>
      </c>
      <c r="AF37" s="199">
        <v>1499402.253</v>
      </c>
      <c r="AG37" s="199">
        <v>1600889.583</v>
      </c>
      <c r="AH37" s="199">
        <v>1845131.25</v>
      </c>
      <c r="AI37" s="199">
        <v>1828650.3250000004</v>
      </c>
      <c r="AJ37" s="199">
        <v>1816090.8350000004</v>
      </c>
      <c r="AK37" s="199">
        <v>1815336.2139999997</v>
      </c>
      <c r="AL37" s="199">
        <v>2378858</v>
      </c>
      <c r="AM37" s="204">
        <v>2443812</v>
      </c>
    </row>
    <row r="38" spans="1:39" ht="12.75">
      <c r="A38" s="189"/>
      <c r="B38" s="210" t="s">
        <v>227</v>
      </c>
      <c r="C38" s="211">
        <v>682682</v>
      </c>
      <c r="D38" s="197" t="s">
        <v>223</v>
      </c>
      <c r="E38" s="197" t="s">
        <v>223</v>
      </c>
      <c r="F38" s="197" t="s">
        <v>223</v>
      </c>
      <c r="G38" s="196">
        <v>842765</v>
      </c>
      <c r="H38" s="196">
        <v>833448</v>
      </c>
      <c r="I38" s="196">
        <v>839440</v>
      </c>
      <c r="J38" s="196">
        <v>920730</v>
      </c>
      <c r="K38" s="196">
        <v>971963</v>
      </c>
      <c r="L38" s="196">
        <v>1009672</v>
      </c>
      <c r="M38" s="196">
        <v>1047670</v>
      </c>
      <c r="N38" s="196">
        <v>1031525</v>
      </c>
      <c r="O38" s="196">
        <v>1077031</v>
      </c>
      <c r="P38" s="196">
        <v>1122914</v>
      </c>
      <c r="Q38" s="196">
        <v>1271969</v>
      </c>
      <c r="R38" s="196">
        <v>1286372</v>
      </c>
      <c r="S38" s="196">
        <v>1307144</v>
      </c>
      <c r="T38" s="196">
        <v>1280625</v>
      </c>
      <c r="U38" s="196">
        <v>1299383</v>
      </c>
      <c r="V38" s="196">
        <v>1183706</v>
      </c>
      <c r="W38" s="196">
        <v>1403188</v>
      </c>
      <c r="X38" s="196">
        <v>1390553</v>
      </c>
      <c r="Y38" s="196">
        <v>1402781</v>
      </c>
      <c r="Z38" s="196">
        <v>1411092</v>
      </c>
      <c r="AA38" s="196">
        <v>1402003</v>
      </c>
      <c r="AB38" s="196">
        <v>1425986</v>
      </c>
      <c r="AC38" s="196">
        <v>1549061</v>
      </c>
      <c r="AD38" s="196">
        <v>1652640</v>
      </c>
      <c r="AE38" s="196">
        <v>1578281</v>
      </c>
      <c r="AF38" s="196">
        <v>1378589</v>
      </c>
      <c r="AG38" s="197" t="s">
        <v>223</v>
      </c>
      <c r="AH38" s="197" t="s">
        <v>223</v>
      </c>
      <c r="AI38" s="197" t="s">
        <v>223</v>
      </c>
      <c r="AJ38" s="197" t="s">
        <v>223</v>
      </c>
      <c r="AK38" s="197" t="s">
        <v>223</v>
      </c>
      <c r="AL38" s="197" t="s">
        <v>223</v>
      </c>
      <c r="AM38" s="197" t="s">
        <v>223</v>
      </c>
    </row>
    <row r="39" spans="1:39" ht="18.75">
      <c r="A39" s="212">
        <v>1</v>
      </c>
      <c r="B39" s="150" t="s">
        <v>250</v>
      </c>
      <c r="C39" s="213"/>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row>
    <row r="40" spans="1:39" ht="18.75">
      <c r="A40" s="212">
        <v>2</v>
      </c>
      <c r="B40" s="150" t="s">
        <v>251</v>
      </c>
      <c r="C40" s="213"/>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row>
    <row r="41" spans="1:39" ht="18.75">
      <c r="A41" s="212">
        <v>3</v>
      </c>
      <c r="B41" s="214" t="s">
        <v>252</v>
      </c>
      <c r="C41" s="213"/>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row>
    <row r="42" spans="1:39" ht="12.75">
      <c r="A42" s="215" t="s">
        <v>223</v>
      </c>
      <c r="B42" s="150" t="s">
        <v>253</v>
      </c>
      <c r="C42" s="213"/>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16"/>
  <sheetViews>
    <sheetView showGridLines="0" zoomScalePageLayoutView="0" workbookViewId="0" topLeftCell="A1">
      <selection activeCell="A1" sqref="A1"/>
    </sheetView>
  </sheetViews>
  <sheetFormatPr defaultColWidth="12" defaultRowHeight="11.25"/>
  <cols>
    <col min="1" max="1" width="7.5" style="0" customWidth="1"/>
    <col min="2" max="2" width="82.5" style="0" customWidth="1"/>
    <col min="7" max="7" width="14.16015625" style="0" customWidth="1"/>
    <col min="8" max="8" width="12.66015625" style="0" customWidth="1"/>
  </cols>
  <sheetData>
    <row r="1" spans="1:8" ht="11.25">
      <c r="A1" s="2"/>
      <c r="B1" s="2"/>
      <c r="C1" s="2"/>
      <c r="D1" s="2"/>
      <c r="E1" s="2"/>
      <c r="F1" s="2"/>
      <c r="G1" s="2"/>
      <c r="H1" s="2"/>
    </row>
    <row r="2" spans="1:7" ht="15.75">
      <c r="A2" s="2"/>
      <c r="B2" s="3" t="s">
        <v>0</v>
      </c>
      <c r="C2" s="2"/>
      <c r="D2" s="2"/>
      <c r="E2" s="2"/>
      <c r="F2" s="2"/>
      <c r="G2" s="2"/>
    </row>
    <row r="3" spans="1:8" ht="11.25">
      <c r="A3" s="2"/>
      <c r="B3" s="2"/>
      <c r="C3" s="2"/>
      <c r="D3" s="2"/>
      <c r="E3" s="2"/>
      <c r="F3" s="2"/>
      <c r="G3" s="2"/>
      <c r="H3" s="2"/>
    </row>
    <row r="4" spans="1:8" ht="11.25">
      <c r="A4" s="2"/>
      <c r="B4" s="4" t="s">
        <v>1</v>
      </c>
      <c r="C4" s="5" t="s">
        <v>2</v>
      </c>
      <c r="D4" s="4" t="s">
        <v>3</v>
      </c>
      <c r="E4" s="4"/>
      <c r="F4" s="2"/>
      <c r="G4" s="2"/>
      <c r="H4" s="6" t="s">
        <v>4</v>
      </c>
    </row>
    <row r="5" spans="1:8" ht="11.25">
      <c r="A5" s="2"/>
      <c r="B5" s="4"/>
      <c r="C5" s="4">
        <v>2004</v>
      </c>
      <c r="D5" s="4" t="s">
        <v>5</v>
      </c>
      <c r="E5" s="4"/>
      <c r="F5" s="2"/>
      <c r="G5" s="2"/>
      <c r="H5" s="7" t="s">
        <v>6</v>
      </c>
    </row>
    <row r="6" spans="1:8" ht="11.25">
      <c r="A6" s="2"/>
      <c r="B6" s="4"/>
      <c r="C6" s="4">
        <v>2005</v>
      </c>
      <c r="D6" s="4" t="s">
        <v>7</v>
      </c>
      <c r="E6" s="4"/>
      <c r="F6" s="2"/>
      <c r="G6" s="8"/>
      <c r="H6" s="7" t="s">
        <v>8</v>
      </c>
    </row>
    <row r="7" spans="1:8" ht="11.25">
      <c r="A7" s="2"/>
      <c r="B7" s="4"/>
      <c r="C7" s="4">
        <v>2006</v>
      </c>
      <c r="D7" s="4" t="s">
        <v>9</v>
      </c>
      <c r="E7" s="4"/>
      <c r="F7" s="2"/>
      <c r="G7" s="8"/>
      <c r="H7" s="7"/>
    </row>
    <row r="8" spans="1:8" ht="12.75">
      <c r="A8" s="2"/>
      <c r="B8" s="9"/>
      <c r="C8" s="10">
        <v>2001</v>
      </c>
      <c r="D8" s="10">
        <v>2002</v>
      </c>
      <c r="E8" s="10">
        <v>2003</v>
      </c>
      <c r="F8" s="10">
        <v>2004</v>
      </c>
      <c r="G8" s="10">
        <v>2005</v>
      </c>
      <c r="H8" s="10">
        <v>2006</v>
      </c>
    </row>
    <row r="9" spans="1:8" ht="12.75">
      <c r="A9" s="2"/>
      <c r="B9" s="11" t="s">
        <v>10</v>
      </c>
      <c r="C9" s="12">
        <v>196</v>
      </c>
      <c r="D9" s="12">
        <v>245</v>
      </c>
      <c r="E9" s="12">
        <v>258</v>
      </c>
      <c r="F9" s="12">
        <v>248</v>
      </c>
      <c r="G9" s="12">
        <v>243</v>
      </c>
      <c r="H9" s="12">
        <v>238</v>
      </c>
    </row>
    <row r="10" spans="1:8" ht="12.75">
      <c r="A10" s="2"/>
      <c r="B10" s="11" t="s">
        <v>11</v>
      </c>
      <c r="C10" s="12">
        <v>70437</v>
      </c>
      <c r="D10" s="12">
        <v>71073</v>
      </c>
      <c r="E10" s="12">
        <v>67997</v>
      </c>
      <c r="F10" s="12">
        <v>69313</v>
      </c>
      <c r="G10" s="12">
        <v>70250</v>
      </c>
      <c r="H10" s="12">
        <v>69936</v>
      </c>
    </row>
    <row r="11" spans="1:8" ht="12.75">
      <c r="A11" s="2"/>
      <c r="B11" s="11" t="s">
        <v>12</v>
      </c>
      <c r="C11" s="13">
        <v>2896.7</v>
      </c>
      <c r="D11" s="13">
        <v>2999.9</v>
      </c>
      <c r="E11" s="13">
        <v>2969.3</v>
      </c>
      <c r="F11" s="13">
        <v>3076.8</v>
      </c>
      <c r="G11" s="13">
        <v>3254.4</v>
      </c>
      <c r="H11" s="13">
        <v>3463.9</v>
      </c>
    </row>
    <row r="12" spans="1:8" ht="12.75">
      <c r="A12" s="2"/>
      <c r="B12" s="11" t="s">
        <v>13</v>
      </c>
      <c r="C12" s="13">
        <v>14020.6</v>
      </c>
      <c r="D12" s="13">
        <v>14066.7</v>
      </c>
      <c r="E12" s="13">
        <v>13076.8</v>
      </c>
      <c r="F12" s="13">
        <v>14237.2</v>
      </c>
      <c r="G12" s="13">
        <v>15415.9</v>
      </c>
      <c r="H12" s="13">
        <v>16054.5</v>
      </c>
    </row>
    <row r="13" spans="1:8" ht="12.75">
      <c r="A13" s="2"/>
      <c r="B13" s="11" t="s">
        <v>14</v>
      </c>
      <c r="C13" s="13">
        <v>14601.9</v>
      </c>
      <c r="D13" s="13">
        <v>14705.2</v>
      </c>
      <c r="E13" s="13">
        <v>13668.4</v>
      </c>
      <c r="F13" s="13">
        <v>14755.3</v>
      </c>
      <c r="G13" s="13">
        <v>16264.5</v>
      </c>
      <c r="H13" s="13">
        <v>17804.6</v>
      </c>
    </row>
    <row r="14" spans="1:8" ht="12.75">
      <c r="A14" s="2"/>
      <c r="B14" s="11" t="s">
        <v>15</v>
      </c>
      <c r="C14" s="13">
        <v>73.9</v>
      </c>
      <c r="D14" s="13">
        <v>77.8</v>
      </c>
      <c r="E14" s="13">
        <v>54.2</v>
      </c>
      <c r="F14" s="13">
        <v>67.6</v>
      </c>
      <c r="G14" s="13">
        <v>76.9</v>
      </c>
      <c r="H14" s="13">
        <v>78.5</v>
      </c>
    </row>
    <row r="15" spans="1:8" ht="12.75">
      <c r="A15" s="2"/>
      <c r="B15" s="11" t="s">
        <v>16</v>
      </c>
      <c r="C15" s="13">
        <v>4375.9</v>
      </c>
      <c r="D15" s="13">
        <v>4635.7</v>
      </c>
      <c r="E15" s="13">
        <v>4809.5</v>
      </c>
      <c r="F15" s="13">
        <v>5090.8</v>
      </c>
      <c r="G15" s="13">
        <v>5875.7</v>
      </c>
      <c r="H15" s="13">
        <v>6580.9</v>
      </c>
    </row>
    <row r="16" spans="1:8" ht="12.75">
      <c r="A16" s="2"/>
      <c r="B16" s="11" t="s">
        <v>17</v>
      </c>
      <c r="C16" s="13">
        <v>1718.9</v>
      </c>
      <c r="D16" s="13">
        <v>1432</v>
      </c>
      <c r="E16" s="13">
        <v>1571.7</v>
      </c>
      <c r="F16" s="13">
        <v>1649.7</v>
      </c>
      <c r="G16" s="13">
        <v>2216.8</v>
      </c>
      <c r="H16" s="13">
        <v>1755.1</v>
      </c>
    </row>
    <row r="17" spans="1:8" ht="18.75">
      <c r="A17" s="14">
        <v>1</v>
      </c>
      <c r="B17" s="15" t="s">
        <v>18</v>
      </c>
      <c r="C17" s="2"/>
      <c r="D17" s="2"/>
      <c r="E17" s="2"/>
      <c r="F17" s="2"/>
      <c r="G17" s="2"/>
      <c r="H17" s="2"/>
    </row>
    <row r="18" spans="1:8" ht="11.25">
      <c r="A18" s="2"/>
      <c r="B18" s="2"/>
      <c r="C18" s="2"/>
      <c r="D18" s="2"/>
      <c r="E18" s="2"/>
      <c r="F18" s="2"/>
      <c r="G18" s="2"/>
      <c r="H18" s="2"/>
    </row>
    <row r="19" spans="1:8" ht="15.75">
      <c r="A19" s="2"/>
      <c r="B19" s="3" t="s">
        <v>19</v>
      </c>
      <c r="C19" s="2"/>
      <c r="D19" s="2"/>
      <c r="E19" s="2"/>
      <c r="F19" s="2"/>
      <c r="G19" s="2"/>
      <c r="H19" s="2"/>
    </row>
    <row r="20" spans="1:8" ht="11.25">
      <c r="A20" s="2"/>
      <c r="B20" s="2"/>
      <c r="C20" s="2"/>
      <c r="D20" s="2"/>
      <c r="E20" s="2"/>
      <c r="F20" s="2"/>
      <c r="G20" s="2"/>
      <c r="H20" s="2"/>
    </row>
    <row r="21" spans="1:8" ht="11.25">
      <c r="A21" s="2"/>
      <c r="B21" s="4" t="s">
        <v>1</v>
      </c>
      <c r="C21" s="2"/>
      <c r="D21" s="6" t="s">
        <v>4</v>
      </c>
      <c r="E21" s="2"/>
      <c r="F21" s="2"/>
      <c r="G21" s="2"/>
      <c r="H21" s="2"/>
    </row>
    <row r="22" spans="1:8" ht="11.25">
      <c r="A22" s="2"/>
      <c r="B22" s="4" t="s">
        <v>20</v>
      </c>
      <c r="C22" s="2"/>
      <c r="D22" s="7" t="s">
        <v>6</v>
      </c>
      <c r="E22" s="2"/>
      <c r="F22" s="2"/>
      <c r="G22" s="2"/>
      <c r="H22" s="2"/>
    </row>
    <row r="23" spans="1:8" ht="22.5">
      <c r="A23" s="2"/>
      <c r="B23" s="4" t="s">
        <v>21</v>
      </c>
      <c r="C23" s="2"/>
      <c r="D23" s="7" t="s">
        <v>8</v>
      </c>
      <c r="E23" s="2"/>
      <c r="F23" s="2"/>
      <c r="G23" s="8"/>
      <c r="H23" s="2"/>
    </row>
    <row r="24" spans="1:8" ht="12.75">
      <c r="A24" s="2"/>
      <c r="B24" s="9"/>
      <c r="C24" s="10">
        <v>2006</v>
      </c>
      <c r="D24" s="10">
        <v>2007</v>
      </c>
      <c r="E24" s="16"/>
      <c r="F24" s="2"/>
      <c r="G24" s="8"/>
      <c r="H24" s="7"/>
    </row>
    <row r="25" spans="1:8" ht="12.75">
      <c r="A25" s="2"/>
      <c r="B25" s="17" t="s">
        <v>22</v>
      </c>
      <c r="C25" s="18"/>
      <c r="D25" s="19"/>
      <c r="E25" s="2"/>
      <c r="F25" s="2"/>
      <c r="G25" s="2"/>
      <c r="H25" s="2"/>
    </row>
    <row r="26" spans="1:8" ht="12.75">
      <c r="A26" s="2"/>
      <c r="B26" s="11" t="s">
        <v>23</v>
      </c>
      <c r="C26" s="20">
        <v>238</v>
      </c>
      <c r="D26" s="20">
        <v>258</v>
      </c>
      <c r="E26" s="2"/>
      <c r="F26" s="2"/>
      <c r="G26" s="2"/>
      <c r="H26" s="2"/>
    </row>
    <row r="27" spans="1:8" ht="12.75">
      <c r="A27" s="2"/>
      <c r="B27" s="11" t="s">
        <v>11</v>
      </c>
      <c r="C27" s="12">
        <v>68945</v>
      </c>
      <c r="D27" s="12">
        <v>69144</v>
      </c>
      <c r="E27" s="2"/>
      <c r="F27" s="2"/>
      <c r="G27" s="2"/>
      <c r="H27" s="2"/>
    </row>
    <row r="28" spans="1:8" ht="12.75">
      <c r="A28" s="2"/>
      <c r="B28" s="11" t="s">
        <v>24</v>
      </c>
      <c r="C28" s="12">
        <v>3415.7</v>
      </c>
      <c r="D28" s="12">
        <v>3556.1</v>
      </c>
      <c r="E28" s="2"/>
      <c r="F28" s="2"/>
      <c r="G28" s="2"/>
      <c r="H28" s="2"/>
    </row>
    <row r="29" spans="1:8" ht="12.75">
      <c r="A29" s="2"/>
      <c r="B29" s="11" t="s">
        <v>25</v>
      </c>
      <c r="C29" s="21">
        <v>15552.1</v>
      </c>
      <c r="D29" s="21">
        <v>16224.7</v>
      </c>
      <c r="E29" s="2"/>
      <c r="F29" s="2"/>
      <c r="G29" s="2"/>
      <c r="H29" s="2"/>
    </row>
    <row r="30" spans="1:8" ht="12.75">
      <c r="A30" s="2"/>
      <c r="B30" s="11" t="s">
        <v>26</v>
      </c>
      <c r="C30" s="22">
        <v>17294</v>
      </c>
      <c r="D30" s="22">
        <v>18023</v>
      </c>
      <c r="E30" s="2"/>
      <c r="F30" s="2"/>
      <c r="G30" s="2"/>
      <c r="H30" s="2"/>
    </row>
    <row r="31" spans="1:8" ht="12.75">
      <c r="A31" s="2"/>
      <c r="B31" s="11" t="s">
        <v>15</v>
      </c>
      <c r="C31" s="21">
        <v>77.9</v>
      </c>
      <c r="D31" s="21">
        <v>75.9</v>
      </c>
      <c r="E31" s="2"/>
      <c r="F31" s="2"/>
      <c r="G31" s="2"/>
      <c r="H31" s="2"/>
    </row>
    <row r="32" spans="1:8" ht="12.75">
      <c r="A32" s="2"/>
      <c r="B32" s="11" t="s">
        <v>16</v>
      </c>
      <c r="C32" s="21">
        <v>6465.2</v>
      </c>
      <c r="D32" s="21">
        <v>6481.5</v>
      </c>
      <c r="E32" s="2"/>
      <c r="F32" s="2"/>
      <c r="G32" s="2"/>
      <c r="H32" s="2"/>
    </row>
    <row r="33" spans="1:8" ht="12.75">
      <c r="A33" s="2"/>
      <c r="B33" s="11" t="s">
        <v>17</v>
      </c>
      <c r="C33" s="21">
        <v>1743.8</v>
      </c>
      <c r="D33" s="21">
        <v>1432.1</v>
      </c>
      <c r="E33" s="2"/>
      <c r="F33" s="2"/>
      <c r="G33" s="2"/>
      <c r="H33" s="2"/>
    </row>
    <row r="34" spans="1:8" ht="12.75">
      <c r="A34" s="2"/>
      <c r="B34" s="17" t="s">
        <v>27</v>
      </c>
      <c r="C34" s="18"/>
      <c r="D34" s="19"/>
      <c r="E34" s="2"/>
      <c r="F34" s="2"/>
      <c r="G34" s="2"/>
      <c r="H34" s="2"/>
    </row>
    <row r="35" spans="1:8" ht="12.75">
      <c r="A35" s="2"/>
      <c r="B35" s="11" t="s">
        <v>23</v>
      </c>
      <c r="C35" s="20">
        <v>21</v>
      </c>
      <c r="D35" s="20">
        <v>23</v>
      </c>
      <c r="E35" s="2"/>
      <c r="F35" s="2"/>
      <c r="G35" s="2"/>
      <c r="H35" s="2"/>
    </row>
    <row r="36" spans="1:8" ht="12.75">
      <c r="A36" s="2"/>
      <c r="B36" s="11" t="s">
        <v>11</v>
      </c>
      <c r="C36" s="12">
        <v>1029</v>
      </c>
      <c r="D36" s="12">
        <v>2211</v>
      </c>
      <c r="E36" s="2"/>
      <c r="F36" s="2"/>
      <c r="G36" s="2"/>
      <c r="H36" s="2"/>
    </row>
    <row r="37" spans="1:8" ht="12.75">
      <c r="A37" s="2"/>
      <c r="B37" s="11" t="s">
        <v>24</v>
      </c>
      <c r="C37" s="13">
        <v>49.8</v>
      </c>
      <c r="D37" s="13">
        <v>84</v>
      </c>
      <c r="E37" s="2"/>
      <c r="F37" s="2"/>
      <c r="G37" s="2"/>
      <c r="H37" s="2"/>
    </row>
    <row r="38" spans="1:8" ht="12.75">
      <c r="A38" s="2"/>
      <c r="B38" s="11" t="s">
        <v>25</v>
      </c>
      <c r="C38" s="13">
        <v>507.3</v>
      </c>
      <c r="D38" s="13">
        <v>499</v>
      </c>
      <c r="E38" s="2"/>
      <c r="F38" s="2"/>
      <c r="G38" s="2"/>
      <c r="H38" s="2"/>
    </row>
    <row r="39" spans="1:8" ht="12.75">
      <c r="A39" s="2"/>
      <c r="B39" s="11" t="s">
        <v>26</v>
      </c>
      <c r="C39" s="13">
        <v>517.8</v>
      </c>
      <c r="D39" s="13">
        <v>510.7</v>
      </c>
      <c r="E39" s="2"/>
      <c r="F39" s="2"/>
      <c r="G39" s="2"/>
      <c r="H39" s="2"/>
    </row>
    <row r="40" spans="1:8" ht="12.75">
      <c r="A40" s="2"/>
      <c r="B40" s="11" t="s">
        <v>15</v>
      </c>
      <c r="C40" s="13">
        <v>0.6</v>
      </c>
      <c r="D40" s="13">
        <v>0.6</v>
      </c>
      <c r="E40" s="2"/>
      <c r="F40" s="2"/>
      <c r="G40" s="2"/>
      <c r="H40" s="2"/>
    </row>
    <row r="41" spans="1:8" ht="12.75">
      <c r="A41" s="2"/>
      <c r="B41" s="11" t="s">
        <v>16</v>
      </c>
      <c r="C41" s="13">
        <v>101.5</v>
      </c>
      <c r="D41" s="13">
        <v>141.4</v>
      </c>
      <c r="E41" s="2"/>
      <c r="F41" s="2"/>
      <c r="G41" s="2"/>
      <c r="H41" s="2"/>
    </row>
    <row r="42" spans="1:8" ht="12.75">
      <c r="A42" s="2"/>
      <c r="B42" s="11" t="s">
        <v>17</v>
      </c>
      <c r="C42" s="13">
        <v>11.4</v>
      </c>
      <c r="D42" s="13">
        <v>41.3</v>
      </c>
      <c r="E42" s="2"/>
      <c r="F42" s="2"/>
      <c r="G42" s="2"/>
      <c r="H42" s="2"/>
    </row>
    <row r="43" spans="1:8" ht="12.75">
      <c r="A43" s="2"/>
      <c r="B43" s="23" t="s">
        <v>28</v>
      </c>
      <c r="C43" s="18"/>
      <c r="D43" s="19"/>
      <c r="E43" s="2"/>
      <c r="F43" s="2"/>
      <c r="G43" s="2"/>
      <c r="H43" s="2"/>
    </row>
    <row r="44" spans="1:8" ht="12.75">
      <c r="A44" s="2"/>
      <c r="B44" s="11" t="s">
        <v>23</v>
      </c>
      <c r="C44" s="24">
        <v>259</v>
      </c>
      <c r="D44" s="24">
        <v>281</v>
      </c>
      <c r="E44" s="2"/>
      <c r="F44" s="2"/>
      <c r="G44" s="2"/>
      <c r="H44" s="2"/>
    </row>
    <row r="45" spans="1:8" ht="12.75">
      <c r="A45" s="2"/>
      <c r="B45" s="11" t="s">
        <v>11</v>
      </c>
      <c r="C45" s="25">
        <v>69974</v>
      </c>
      <c r="D45" s="25">
        <v>71355</v>
      </c>
      <c r="E45" s="2"/>
      <c r="F45" s="2"/>
      <c r="G45" s="2"/>
      <c r="H45" s="2"/>
    </row>
    <row r="46" spans="1:8" ht="12.75">
      <c r="A46" s="2"/>
      <c r="B46" s="11" t="s">
        <v>24</v>
      </c>
      <c r="C46" s="26">
        <v>3465.5</v>
      </c>
      <c r="D46" s="26">
        <v>3640.1</v>
      </c>
      <c r="E46" s="2"/>
      <c r="F46" s="2"/>
      <c r="G46" s="2"/>
      <c r="H46" s="2"/>
    </row>
    <row r="47" spans="1:8" ht="12.75">
      <c r="A47" s="2"/>
      <c r="B47" s="11" t="s">
        <v>25</v>
      </c>
      <c r="C47" s="26">
        <v>16059.4</v>
      </c>
      <c r="D47" s="26">
        <v>16723.7</v>
      </c>
      <c r="E47" s="2"/>
      <c r="F47" s="2"/>
      <c r="G47" s="2"/>
      <c r="H47" s="2"/>
    </row>
    <row r="48" spans="1:8" ht="12.75">
      <c r="A48" s="2"/>
      <c r="B48" s="11" t="s">
        <v>26</v>
      </c>
      <c r="C48" s="26">
        <v>17811.8</v>
      </c>
      <c r="D48" s="26">
        <v>18533.7</v>
      </c>
      <c r="E48" s="2"/>
      <c r="F48" s="2"/>
      <c r="G48" s="2"/>
      <c r="H48" s="2"/>
    </row>
    <row r="49" spans="1:8" ht="12.75">
      <c r="A49" s="2"/>
      <c r="B49" s="11" t="s">
        <v>15</v>
      </c>
      <c r="C49" s="26">
        <v>78.5</v>
      </c>
      <c r="D49" s="26">
        <v>76.5</v>
      </c>
      <c r="E49" s="2"/>
      <c r="F49" s="2"/>
      <c r="G49" s="2"/>
      <c r="H49" s="2"/>
    </row>
    <row r="50" spans="1:8" ht="12.75">
      <c r="A50" s="2"/>
      <c r="B50" s="11" t="s">
        <v>16</v>
      </c>
      <c r="C50" s="26">
        <v>6566.7</v>
      </c>
      <c r="D50" s="26">
        <v>6622.9</v>
      </c>
      <c r="E50" s="2"/>
      <c r="F50" s="2"/>
      <c r="G50" s="2"/>
      <c r="H50" s="2"/>
    </row>
    <row r="51" spans="1:8" ht="12.75">
      <c r="A51" s="2"/>
      <c r="B51" s="11" t="s">
        <v>17</v>
      </c>
      <c r="C51" s="26">
        <v>1755.2</v>
      </c>
      <c r="D51" s="26">
        <v>1473.4</v>
      </c>
      <c r="E51" s="2"/>
      <c r="F51" s="2"/>
      <c r="G51" s="2"/>
      <c r="H51" s="2"/>
    </row>
    <row r="52" spans="1:8" ht="18.75">
      <c r="A52" s="14">
        <v>2</v>
      </c>
      <c r="B52" s="15" t="s">
        <v>29</v>
      </c>
      <c r="C52" s="2"/>
      <c r="D52" s="2"/>
      <c r="E52" s="2"/>
      <c r="F52" s="2"/>
      <c r="G52" s="2"/>
      <c r="H52" s="2"/>
    </row>
    <row r="53" spans="1:8" ht="11.25">
      <c r="A53" s="2"/>
      <c r="B53" s="2"/>
      <c r="C53" s="2"/>
      <c r="D53" s="2"/>
      <c r="E53" s="2"/>
      <c r="F53" s="2"/>
      <c r="G53" s="2"/>
      <c r="H53" s="2"/>
    </row>
    <row r="54" spans="1:8" ht="11.25">
      <c r="A54" s="2"/>
      <c r="B54" s="2"/>
      <c r="C54" s="2"/>
      <c r="D54" s="2"/>
      <c r="E54" s="2"/>
      <c r="F54" s="2"/>
      <c r="G54" s="2"/>
      <c r="H54" s="2"/>
    </row>
    <row r="55" spans="1:8" ht="15">
      <c r="A55" s="2"/>
      <c r="B55" s="27" t="s">
        <v>30</v>
      </c>
      <c r="C55" s="2"/>
      <c r="D55" s="2"/>
      <c r="E55" s="2"/>
      <c r="F55" s="2"/>
      <c r="G55" s="2"/>
      <c r="H55" s="2"/>
    </row>
    <row r="56" spans="1:8" ht="11.25">
      <c r="A56" s="2"/>
      <c r="B56" s="2"/>
      <c r="C56" s="2"/>
      <c r="D56" s="2"/>
      <c r="E56" s="2"/>
      <c r="F56" s="2"/>
      <c r="G56" s="2"/>
      <c r="H56" s="2"/>
    </row>
    <row r="57" spans="1:8" ht="15.75">
      <c r="A57" s="2"/>
      <c r="B57" s="3" t="s">
        <v>31</v>
      </c>
      <c r="C57" s="2"/>
      <c r="D57" s="2"/>
      <c r="E57" s="2"/>
      <c r="F57" s="2"/>
      <c r="G57" s="2"/>
      <c r="H57" s="2"/>
    </row>
    <row r="58" spans="1:8" ht="11.25">
      <c r="A58" s="2"/>
      <c r="B58" s="2"/>
      <c r="C58" s="2"/>
      <c r="D58" s="2"/>
      <c r="E58" s="2"/>
      <c r="F58" s="2"/>
      <c r="G58" s="2"/>
      <c r="H58" s="2"/>
    </row>
    <row r="59" spans="1:8" ht="11.25">
      <c r="A59" s="2"/>
      <c r="B59" s="4" t="s">
        <v>1</v>
      </c>
      <c r="C59" s="6" t="s">
        <v>4</v>
      </c>
      <c r="D59" s="8"/>
      <c r="E59" s="2"/>
      <c r="F59" s="2"/>
      <c r="G59" s="2"/>
      <c r="H59" s="2"/>
    </row>
    <row r="60" spans="1:8" ht="11.25">
      <c r="A60" s="2"/>
      <c r="B60" s="4" t="s">
        <v>32</v>
      </c>
      <c r="C60" s="7" t="s">
        <v>6</v>
      </c>
      <c r="D60" s="8"/>
      <c r="E60" s="2"/>
      <c r="F60" s="2"/>
      <c r="G60" s="2"/>
      <c r="H60" s="2"/>
    </row>
    <row r="61" spans="1:8" ht="22.5">
      <c r="A61" s="2"/>
      <c r="B61" s="4" t="s">
        <v>21</v>
      </c>
      <c r="C61" s="7" t="s">
        <v>8</v>
      </c>
      <c r="D61" s="8"/>
      <c r="E61" s="2"/>
      <c r="F61" s="2"/>
      <c r="G61" s="2"/>
      <c r="H61" s="2"/>
    </row>
    <row r="62" spans="1:8" ht="12.75">
      <c r="A62" s="2"/>
      <c r="B62" s="9"/>
      <c r="C62" s="10">
        <v>2009</v>
      </c>
      <c r="D62" s="8"/>
      <c r="E62" s="2"/>
      <c r="F62" s="2"/>
      <c r="G62" s="2"/>
      <c r="H62" s="2"/>
    </row>
    <row r="63" spans="1:8" ht="12.75">
      <c r="A63" s="2"/>
      <c r="B63" s="23" t="s">
        <v>33</v>
      </c>
      <c r="C63" s="19"/>
      <c r="D63" s="2"/>
      <c r="E63" s="2"/>
      <c r="F63" s="2"/>
      <c r="G63" s="2"/>
      <c r="H63" s="2"/>
    </row>
    <row r="64" spans="1:8" ht="12.75">
      <c r="A64" s="2"/>
      <c r="B64" s="11" t="s">
        <v>10</v>
      </c>
      <c r="C64" s="20">
        <v>395</v>
      </c>
      <c r="D64" s="2"/>
      <c r="E64" s="2"/>
      <c r="F64" s="2"/>
      <c r="G64" s="2"/>
      <c r="H64" s="2"/>
    </row>
    <row r="65" spans="1:8" ht="12.75">
      <c r="A65" s="2"/>
      <c r="B65" s="11" t="s">
        <v>34</v>
      </c>
      <c r="C65" s="12">
        <v>62923</v>
      </c>
      <c r="D65" s="2"/>
      <c r="E65" s="2"/>
      <c r="F65" s="2"/>
      <c r="G65" s="2"/>
      <c r="H65" s="2"/>
    </row>
    <row r="66" spans="1:8" ht="12.75">
      <c r="A66" s="2"/>
      <c r="B66" s="11" t="s">
        <v>35</v>
      </c>
      <c r="C66" s="12">
        <v>5231.6</v>
      </c>
      <c r="D66" s="2"/>
      <c r="E66" s="2"/>
      <c r="F66" s="2"/>
      <c r="G66" s="2"/>
      <c r="H66" s="2"/>
    </row>
    <row r="67" spans="1:8" ht="12.75">
      <c r="A67" s="2"/>
      <c r="B67" s="28" t="s">
        <v>36</v>
      </c>
      <c r="C67" s="21">
        <v>3615.8</v>
      </c>
      <c r="D67" s="2"/>
      <c r="E67" s="2"/>
      <c r="F67" s="2"/>
      <c r="G67" s="2"/>
      <c r="H67" s="2"/>
    </row>
    <row r="68" spans="1:8" ht="12.75">
      <c r="A68" s="2"/>
      <c r="B68" s="11" t="s">
        <v>37</v>
      </c>
      <c r="C68" s="22">
        <v>16418.7</v>
      </c>
      <c r="D68" s="2"/>
      <c r="E68" s="2"/>
      <c r="F68" s="2"/>
      <c r="G68" s="2"/>
      <c r="H68" s="2"/>
    </row>
    <row r="69" spans="1:8" ht="25.5">
      <c r="A69" s="2"/>
      <c r="B69" s="11" t="s">
        <v>38</v>
      </c>
      <c r="C69" s="21">
        <v>4837.7</v>
      </c>
      <c r="D69" s="2"/>
      <c r="E69" s="2"/>
      <c r="F69" s="2"/>
      <c r="G69" s="2"/>
      <c r="H69" s="2"/>
    </row>
    <row r="70" spans="1:8" ht="12.75">
      <c r="A70" s="2"/>
      <c r="B70" s="11" t="s">
        <v>39</v>
      </c>
      <c r="C70" s="21" t="s">
        <v>40</v>
      </c>
      <c r="D70" s="2"/>
      <c r="E70" s="2"/>
      <c r="F70" s="2"/>
      <c r="G70" s="2"/>
      <c r="H70" s="2"/>
    </row>
    <row r="71" spans="1:8" ht="11.25">
      <c r="A71" s="2"/>
      <c r="B71" s="2"/>
      <c r="C71" s="2"/>
      <c r="D71" s="2"/>
      <c r="E71" s="2"/>
      <c r="F71" s="2"/>
      <c r="G71" s="2"/>
      <c r="H71" s="2"/>
    </row>
    <row r="72" spans="1:8" ht="15.75">
      <c r="A72" s="2"/>
      <c r="B72" s="3" t="s">
        <v>31</v>
      </c>
      <c r="C72" s="2"/>
      <c r="D72" s="2"/>
      <c r="E72" s="2"/>
      <c r="F72" s="2"/>
      <c r="G72" s="2"/>
      <c r="H72" s="2"/>
    </row>
    <row r="73" spans="1:8" ht="11.25">
      <c r="A73" s="2"/>
      <c r="B73" s="4" t="s">
        <v>1</v>
      </c>
      <c r="D73" s="2"/>
      <c r="E73" s="2"/>
      <c r="F73" s="2"/>
      <c r="G73" s="2"/>
      <c r="H73" s="6" t="s">
        <v>4</v>
      </c>
    </row>
    <row r="74" spans="1:8" ht="11.25">
      <c r="A74" s="2"/>
      <c r="B74" s="4" t="s">
        <v>96</v>
      </c>
      <c r="D74" s="2"/>
      <c r="E74" s="2"/>
      <c r="F74" s="2"/>
      <c r="G74" s="2"/>
      <c r="H74" s="7" t="s">
        <v>6</v>
      </c>
    </row>
    <row r="75" spans="1:8" ht="11.25">
      <c r="A75" s="2"/>
      <c r="B75" s="29"/>
      <c r="D75" s="2"/>
      <c r="E75" s="2"/>
      <c r="F75" s="2"/>
      <c r="G75" s="2"/>
      <c r="H75" s="7" t="s">
        <v>8</v>
      </c>
    </row>
    <row r="76" spans="1:8" ht="12.75">
      <c r="A76" s="2"/>
      <c r="B76" s="9"/>
      <c r="C76" s="10">
        <v>2010</v>
      </c>
      <c r="D76" s="10">
        <v>2011</v>
      </c>
      <c r="E76" s="10">
        <v>2012</v>
      </c>
      <c r="F76" s="10">
        <v>2013</v>
      </c>
      <c r="G76" s="10">
        <v>2014</v>
      </c>
      <c r="H76" s="10">
        <v>2015</v>
      </c>
    </row>
    <row r="77" spans="1:8" ht="12.75">
      <c r="A77" s="2"/>
      <c r="B77" s="23" t="s">
        <v>33</v>
      </c>
      <c r="C77" s="30"/>
      <c r="D77" s="30"/>
      <c r="E77" s="30"/>
      <c r="F77" s="30"/>
      <c r="G77" s="30"/>
      <c r="H77" s="31"/>
    </row>
    <row r="78" spans="1:8" ht="12.75">
      <c r="A78" s="2"/>
      <c r="B78" s="11" t="s">
        <v>10</v>
      </c>
      <c r="C78" s="20">
        <v>361.67</v>
      </c>
      <c r="D78" s="20">
        <v>493.37</v>
      </c>
      <c r="E78" s="20">
        <v>481.06</v>
      </c>
      <c r="F78" s="20">
        <v>554.64</v>
      </c>
      <c r="G78" s="20">
        <v>647.21</v>
      </c>
      <c r="H78" s="20">
        <v>748.67</v>
      </c>
    </row>
    <row r="79" spans="1:8" ht="12.75">
      <c r="A79" s="2"/>
      <c r="B79" s="11" t="s">
        <v>41</v>
      </c>
      <c r="C79" s="32" t="s">
        <v>42</v>
      </c>
      <c r="D79" s="32" t="s">
        <v>42</v>
      </c>
      <c r="E79" s="32" t="s">
        <v>42</v>
      </c>
      <c r="F79" s="32" t="s">
        <v>42</v>
      </c>
      <c r="G79" s="32" t="s">
        <v>42</v>
      </c>
      <c r="H79" s="32" t="s">
        <v>42</v>
      </c>
    </row>
    <row r="80" spans="1:8" ht="12.75">
      <c r="A80" s="2"/>
      <c r="B80" s="28" t="s">
        <v>43</v>
      </c>
      <c r="C80" s="20">
        <v>62123.022</v>
      </c>
      <c r="D80" s="20">
        <v>60660.06</v>
      </c>
      <c r="E80" s="20">
        <v>59523.7625</v>
      </c>
      <c r="F80" s="20">
        <v>57636.566</v>
      </c>
      <c r="G80" s="20">
        <v>55718.987</v>
      </c>
      <c r="H80" s="20">
        <v>54825.217</v>
      </c>
    </row>
    <row r="81" spans="1:8" ht="12.75">
      <c r="A81" s="2"/>
      <c r="B81" s="11" t="s">
        <v>35</v>
      </c>
      <c r="C81" s="13">
        <v>5257.88914926</v>
      </c>
      <c r="D81" s="13">
        <v>5414.303538340001</v>
      </c>
      <c r="E81" s="13">
        <v>5364.30575246</v>
      </c>
      <c r="F81" s="13">
        <v>5107.005738200001</v>
      </c>
      <c r="G81" s="13">
        <v>4945.93105402</v>
      </c>
      <c r="H81" s="13">
        <v>5032.56853571056</v>
      </c>
    </row>
    <row r="82" spans="1:8" ht="12.75">
      <c r="A82" s="2"/>
      <c r="B82" s="28" t="s">
        <v>36</v>
      </c>
      <c r="C82" s="13">
        <v>3619.4802442799987</v>
      </c>
      <c r="D82" s="13">
        <v>3696.7336066500006</v>
      </c>
      <c r="E82" s="13">
        <v>3682.12149556</v>
      </c>
      <c r="F82" s="13">
        <v>3545.686531600001</v>
      </c>
      <c r="G82" s="13">
        <v>3416.68371912</v>
      </c>
      <c r="H82" s="13">
        <v>3503.941958273436</v>
      </c>
    </row>
    <row r="83" spans="1:8" ht="12.75">
      <c r="A83" s="2"/>
      <c r="B83" s="11" t="s">
        <v>37</v>
      </c>
      <c r="C83" s="13">
        <v>17646.532914140003</v>
      </c>
      <c r="D83" s="13">
        <v>18739.122915140004</v>
      </c>
      <c r="E83" s="13">
        <v>19157.822540840003</v>
      </c>
      <c r="F83" s="13">
        <v>19402.268767079993</v>
      </c>
      <c r="G83" s="13">
        <v>18786.30570871</v>
      </c>
      <c r="H83" s="13">
        <v>19866.46897239882</v>
      </c>
    </row>
    <row r="84" spans="1:8" ht="12.75">
      <c r="A84" s="2"/>
      <c r="B84" s="11" t="s">
        <v>44</v>
      </c>
      <c r="C84" s="13">
        <v>5376.086373480003</v>
      </c>
      <c r="D84" s="13">
        <v>5191.141155080002</v>
      </c>
      <c r="E84" s="13">
        <v>5458.201919399999</v>
      </c>
      <c r="F84" s="13">
        <v>5567.536503519993</v>
      </c>
      <c r="G84" s="13">
        <v>5161.109825299996</v>
      </c>
      <c r="H84" s="13">
        <v>5857.926842399111</v>
      </c>
    </row>
    <row r="85" spans="1:8" ht="12.75">
      <c r="A85" s="2"/>
      <c r="B85" s="11" t="s">
        <v>39</v>
      </c>
      <c r="C85" s="13">
        <v>1343.185162</v>
      </c>
      <c r="D85" s="13">
        <v>1977.1796813200003</v>
      </c>
      <c r="E85" s="13">
        <v>734.93053951</v>
      </c>
      <c r="F85" s="13">
        <v>935.7650160000001</v>
      </c>
      <c r="G85" s="13">
        <v>886.8217740000001</v>
      </c>
      <c r="H85" s="13">
        <v>986.0723759027674</v>
      </c>
    </row>
    <row r="86" spans="1:8" ht="12.75">
      <c r="A86" s="2"/>
      <c r="B86" s="23" t="s">
        <v>45</v>
      </c>
      <c r="C86" s="30"/>
      <c r="D86" s="30"/>
      <c r="E86" s="30"/>
      <c r="F86" s="30"/>
      <c r="G86" s="30"/>
      <c r="H86" s="19"/>
    </row>
    <row r="87" spans="1:8" ht="12.75">
      <c r="A87" s="2"/>
      <c r="B87" s="11" t="s">
        <v>10</v>
      </c>
      <c r="C87" s="20">
        <v>41.3056865127582</v>
      </c>
      <c r="D87" s="20">
        <v>26.48976935749588</v>
      </c>
      <c r="E87" s="20">
        <v>28.33361774744027</v>
      </c>
      <c r="F87" s="20">
        <v>46.97</v>
      </c>
      <c r="G87" s="20">
        <v>39</v>
      </c>
      <c r="H87" s="20">
        <v>34.0752</v>
      </c>
    </row>
    <row r="88" spans="1:8" ht="12.75">
      <c r="A88" s="2"/>
      <c r="B88" s="11" t="s">
        <v>41</v>
      </c>
      <c r="C88" s="32" t="s">
        <v>42</v>
      </c>
      <c r="D88" s="32" t="s">
        <v>42</v>
      </c>
      <c r="E88" s="32" t="s">
        <v>42</v>
      </c>
      <c r="F88" s="32" t="s">
        <v>42</v>
      </c>
      <c r="G88" s="32" t="s">
        <v>42</v>
      </c>
      <c r="H88" s="32" t="s">
        <v>42</v>
      </c>
    </row>
    <row r="89" spans="1:8" ht="12.75">
      <c r="A89" s="2"/>
      <c r="B89" s="28" t="s">
        <v>43</v>
      </c>
      <c r="C89" s="20">
        <v>1341.6763907768764</v>
      </c>
      <c r="D89" s="20">
        <v>1393.7986418599241</v>
      </c>
      <c r="E89" s="20">
        <v>1586.6193946243766</v>
      </c>
      <c r="F89" s="20">
        <v>1535.2167390836794</v>
      </c>
      <c r="G89" s="20">
        <v>1551</v>
      </c>
      <c r="H89" s="20">
        <v>3326.4898692848847</v>
      </c>
    </row>
    <row r="90" spans="1:8" ht="12.75">
      <c r="A90" s="2"/>
      <c r="B90" s="11" t="s">
        <v>35</v>
      </c>
      <c r="C90" s="13">
        <v>112.8153233839306</v>
      </c>
      <c r="D90" s="13">
        <v>116.55883424286658</v>
      </c>
      <c r="E90" s="13">
        <v>120.87897354396327</v>
      </c>
      <c r="F90" s="13">
        <v>121.8831368218139</v>
      </c>
      <c r="G90" s="13">
        <v>121.75948499999998</v>
      </c>
      <c r="H90" s="13">
        <v>247.61732955032068</v>
      </c>
    </row>
    <row r="91" spans="1:8" ht="12.75">
      <c r="A91" s="2"/>
      <c r="B91" s="28" t="s">
        <v>36</v>
      </c>
      <c r="C91" s="13">
        <v>77.84753280518666</v>
      </c>
      <c r="D91" s="13">
        <v>80.15854184470462</v>
      </c>
      <c r="E91" s="13">
        <v>83.38707590982926</v>
      </c>
      <c r="F91" s="13">
        <v>83.34560098609748</v>
      </c>
      <c r="G91" s="13">
        <v>83.95312299999999</v>
      </c>
      <c r="H91" s="13">
        <v>166.36449748855512</v>
      </c>
    </row>
    <row r="92" spans="1:8" ht="12.75">
      <c r="A92" s="2"/>
      <c r="B92" s="11" t="s">
        <v>37</v>
      </c>
      <c r="C92" s="13">
        <v>671.4945070496942</v>
      </c>
      <c r="D92" s="13">
        <v>691.6753831408486</v>
      </c>
      <c r="E92" s="13">
        <v>709.3413302271932</v>
      </c>
      <c r="F92" s="13">
        <v>711.8297064316192</v>
      </c>
      <c r="G92" s="13">
        <v>716.4357289293037</v>
      </c>
      <c r="H92" s="13">
        <v>930.4938632761247</v>
      </c>
    </row>
    <row r="93" spans="1:8" ht="12.75">
      <c r="A93" s="2"/>
      <c r="B93" s="11" t="s">
        <v>44</v>
      </c>
      <c r="C93" s="13">
        <v>156.36063931626285</v>
      </c>
      <c r="D93" s="13">
        <v>155.12817039498228</v>
      </c>
      <c r="E93" s="13">
        <v>150.16778026515252</v>
      </c>
      <c r="F93" s="13">
        <v>151.43158498083858</v>
      </c>
      <c r="G93" s="13">
        <v>129.13321376974952</v>
      </c>
      <c r="H93" s="13">
        <v>265.99141155097</v>
      </c>
    </row>
    <row r="94" spans="1:8" ht="12.75">
      <c r="A94" s="2"/>
      <c r="B94" s="11" t="s">
        <v>39</v>
      </c>
      <c r="C94" s="13">
        <v>7.177621951025782</v>
      </c>
      <c r="D94" s="13">
        <v>14.495511482318726</v>
      </c>
      <c r="E94" s="13">
        <v>9.691227815797413</v>
      </c>
      <c r="F94" s="13">
        <v>6.967766376548093</v>
      </c>
      <c r="G94" s="13">
        <v>5.570074000000001</v>
      </c>
      <c r="H94" s="13">
        <v>11.316889190560625</v>
      </c>
    </row>
    <row r="95" spans="1:8" ht="12.75">
      <c r="A95" s="2"/>
      <c r="B95" s="23" t="s">
        <v>28</v>
      </c>
      <c r="C95" s="30"/>
      <c r="D95" s="30"/>
      <c r="E95" s="30"/>
      <c r="F95" s="30"/>
      <c r="G95" s="30"/>
      <c r="H95" s="19"/>
    </row>
    <row r="96" spans="1:8" ht="12.75">
      <c r="A96" s="2"/>
      <c r="B96" s="11" t="s">
        <v>10</v>
      </c>
      <c r="C96" s="24">
        <v>402.9756865127582</v>
      </c>
      <c r="D96" s="24">
        <v>519.8597693574959</v>
      </c>
      <c r="E96" s="24">
        <v>509.39361774744026</v>
      </c>
      <c r="F96" s="24">
        <v>601.61</v>
      </c>
      <c r="G96" s="24">
        <v>686.21</v>
      </c>
      <c r="H96" s="33">
        <v>782.7452</v>
      </c>
    </row>
    <row r="97" spans="1:8" ht="12.75">
      <c r="A97" s="2"/>
      <c r="B97" s="11" t="s">
        <v>41</v>
      </c>
      <c r="C97" s="25" t="s">
        <v>42</v>
      </c>
      <c r="D97" s="25" t="s">
        <v>42</v>
      </c>
      <c r="E97" s="25" t="s">
        <v>42</v>
      </c>
      <c r="F97" s="25" t="s">
        <v>42</v>
      </c>
      <c r="G97" s="25" t="s">
        <v>42</v>
      </c>
      <c r="H97" s="34" t="s">
        <v>42</v>
      </c>
    </row>
    <row r="98" spans="1:8" ht="12.75">
      <c r="A98" s="2"/>
      <c r="B98" s="28" t="s">
        <v>43</v>
      </c>
      <c r="C98" s="24">
        <v>63464.69839077687</v>
      </c>
      <c r="D98" s="24">
        <v>62053.85864185992</v>
      </c>
      <c r="E98" s="24">
        <v>61110.38189462437</v>
      </c>
      <c r="F98" s="24">
        <v>59171.782739083676</v>
      </c>
      <c r="G98" s="24">
        <v>57269.987</v>
      </c>
      <c r="H98" s="33">
        <v>58151.706869284884</v>
      </c>
    </row>
    <row r="99" spans="1:8" ht="12.75">
      <c r="A99" s="2"/>
      <c r="B99" s="11" t="s">
        <v>35</v>
      </c>
      <c r="C99" s="35">
        <v>5370.704472643931</v>
      </c>
      <c r="D99" s="35">
        <v>5530.8623725828675</v>
      </c>
      <c r="E99" s="35">
        <v>5485.184726003963</v>
      </c>
      <c r="F99" s="35">
        <v>5228.888875021816</v>
      </c>
      <c r="G99" s="35">
        <v>5067.690539020001</v>
      </c>
      <c r="H99" s="36">
        <v>5280.185865260881</v>
      </c>
    </row>
    <row r="100" spans="1:8" ht="12.75">
      <c r="A100" s="2"/>
      <c r="B100" s="28" t="s">
        <v>36</v>
      </c>
      <c r="C100" s="35">
        <v>3697.3277770851855</v>
      </c>
      <c r="D100" s="35">
        <v>3776.892148494705</v>
      </c>
      <c r="E100" s="35">
        <v>3765.508571469829</v>
      </c>
      <c r="F100" s="35">
        <v>3629.0321325860987</v>
      </c>
      <c r="G100" s="35">
        <v>3500.63684212</v>
      </c>
      <c r="H100" s="36">
        <v>3670.306455761991</v>
      </c>
    </row>
    <row r="101" spans="1:8" ht="12.75">
      <c r="A101" s="2"/>
      <c r="B101" s="11" t="s">
        <v>37</v>
      </c>
      <c r="C101" s="35">
        <v>18318.027421189698</v>
      </c>
      <c r="D101" s="35">
        <v>19430.79829828085</v>
      </c>
      <c r="E101" s="35">
        <v>19867.163871067198</v>
      </c>
      <c r="F101" s="35">
        <v>20114.098473511614</v>
      </c>
      <c r="G101" s="35">
        <v>19502.741437639303</v>
      </c>
      <c r="H101" s="36">
        <v>20796.962835674945</v>
      </c>
    </row>
    <row r="102" spans="1:8" ht="12.75">
      <c r="A102" s="2"/>
      <c r="B102" s="11" t="s">
        <v>44</v>
      </c>
      <c r="C102" s="35">
        <v>5532.447012796266</v>
      </c>
      <c r="D102" s="35">
        <v>5346.269325474984</v>
      </c>
      <c r="E102" s="35">
        <v>5608.369699665151</v>
      </c>
      <c r="F102" s="35">
        <v>5718.968088500832</v>
      </c>
      <c r="G102" s="35">
        <v>5290.2430390697455</v>
      </c>
      <c r="H102" s="36">
        <v>6123.918253950081</v>
      </c>
    </row>
    <row r="103" spans="1:8" ht="12.75">
      <c r="A103" s="2"/>
      <c r="B103" s="11" t="s">
        <v>39</v>
      </c>
      <c r="C103" s="35">
        <v>1350.3627839510257</v>
      </c>
      <c r="D103" s="35">
        <v>1991.675192802319</v>
      </c>
      <c r="E103" s="35">
        <v>744.6217673257975</v>
      </c>
      <c r="F103" s="35">
        <v>942.7327823765481</v>
      </c>
      <c r="G103" s="35">
        <v>892.3918480000001</v>
      </c>
      <c r="H103" s="36">
        <v>997.389265093328</v>
      </c>
    </row>
    <row r="104" spans="1:8" ht="18.75">
      <c r="A104" s="37">
        <v>1</v>
      </c>
      <c r="B104" s="38" t="s">
        <v>46</v>
      </c>
      <c r="C104" s="2"/>
      <c r="D104" s="2"/>
      <c r="E104" s="2"/>
      <c r="F104" s="2"/>
      <c r="G104" s="2"/>
      <c r="H104" s="2"/>
    </row>
    <row r="105" spans="1:8" ht="18.75">
      <c r="A105" s="37">
        <v>2</v>
      </c>
      <c r="B105" s="38" t="s">
        <v>47</v>
      </c>
      <c r="C105" s="2"/>
      <c r="D105" s="2"/>
      <c r="E105" s="2"/>
      <c r="F105" s="2"/>
      <c r="G105" s="2"/>
      <c r="H105" s="2"/>
    </row>
    <row r="106" spans="1:8" ht="18.75">
      <c r="A106" s="37">
        <v>3</v>
      </c>
      <c r="B106" s="38" t="s">
        <v>48</v>
      </c>
      <c r="C106" s="2"/>
      <c r="D106" s="2"/>
      <c r="E106" s="2"/>
      <c r="F106" s="2"/>
      <c r="G106" s="2"/>
      <c r="H106" s="2"/>
    </row>
    <row r="107" spans="1:8" ht="18.75">
      <c r="A107" s="37">
        <v>4</v>
      </c>
      <c r="B107" s="38" t="s">
        <v>49</v>
      </c>
      <c r="C107" s="2"/>
      <c r="D107" s="2"/>
      <c r="E107" s="2"/>
      <c r="F107" s="2"/>
      <c r="G107" s="2"/>
      <c r="H107" s="2"/>
    </row>
    <row r="108" spans="1:8" ht="18.75">
      <c r="A108" s="37"/>
      <c r="B108" s="38" t="s">
        <v>50</v>
      </c>
      <c r="C108" s="2"/>
      <c r="D108" s="2"/>
      <c r="E108" s="2"/>
      <c r="F108" s="2"/>
      <c r="G108" s="2"/>
      <c r="H108" s="2"/>
    </row>
    <row r="109" spans="1:8" ht="18.75">
      <c r="A109" s="37">
        <v>5</v>
      </c>
      <c r="B109" s="38" t="s">
        <v>51</v>
      </c>
      <c r="C109" s="2"/>
      <c r="D109" s="2"/>
      <c r="E109" s="2"/>
      <c r="F109" s="2"/>
      <c r="G109" s="2"/>
      <c r="H109" s="2"/>
    </row>
    <row r="110" spans="1:8" ht="18.75">
      <c r="A110" s="37">
        <v>6</v>
      </c>
      <c r="B110" s="38" t="s">
        <v>52</v>
      </c>
      <c r="C110" s="2"/>
      <c r="D110" s="2"/>
      <c r="E110" s="2"/>
      <c r="F110" s="2"/>
      <c r="G110" s="2"/>
      <c r="H110" s="2"/>
    </row>
    <row r="111" spans="1:8" ht="18.75">
      <c r="A111" s="37">
        <v>7</v>
      </c>
      <c r="B111" s="38" t="s">
        <v>53</v>
      </c>
      <c r="C111" s="2"/>
      <c r="D111" s="2"/>
      <c r="E111" s="2"/>
      <c r="F111" s="2"/>
      <c r="G111" s="2"/>
      <c r="H111" s="2"/>
    </row>
    <row r="112" spans="1:8" ht="18.75">
      <c r="A112" s="37"/>
      <c r="B112" s="38" t="s">
        <v>54</v>
      </c>
      <c r="C112" s="2"/>
      <c r="D112" s="2"/>
      <c r="E112" s="2"/>
      <c r="F112" s="2"/>
      <c r="G112" s="2"/>
      <c r="H112" s="2"/>
    </row>
    <row r="113" spans="1:8" ht="18.75">
      <c r="A113" s="37"/>
      <c r="B113" s="38" t="s">
        <v>55</v>
      </c>
      <c r="C113" s="2"/>
      <c r="D113" s="2"/>
      <c r="E113" s="2"/>
      <c r="F113" s="2"/>
      <c r="G113" s="2"/>
      <c r="H113" s="2"/>
    </row>
    <row r="114" spans="1:8" ht="18.75">
      <c r="A114" s="37">
        <v>8</v>
      </c>
      <c r="B114" s="38" t="s">
        <v>56</v>
      </c>
      <c r="C114" s="2"/>
      <c r="D114" s="2"/>
      <c r="E114" s="2"/>
      <c r="F114" s="2"/>
      <c r="G114" s="2"/>
      <c r="H114" s="2"/>
    </row>
    <row r="115" spans="1:8" ht="12.75">
      <c r="A115" s="39" t="s">
        <v>57</v>
      </c>
      <c r="B115" s="38" t="s">
        <v>58</v>
      </c>
      <c r="C115" s="40"/>
      <c r="D115" s="40"/>
      <c r="E115" s="40"/>
      <c r="F115" s="40"/>
      <c r="G115" s="2"/>
      <c r="H115" s="2"/>
    </row>
    <row r="116" spans="1:8" ht="12.75">
      <c r="A116" s="39" t="s">
        <v>59</v>
      </c>
      <c r="B116" s="41" t="s">
        <v>60</v>
      </c>
      <c r="C116" s="40"/>
      <c r="D116" s="40"/>
      <c r="E116" s="40"/>
      <c r="F116" s="40"/>
      <c r="G116" s="2"/>
      <c r="H116" s="2"/>
    </row>
  </sheetData>
  <sheetProtection/>
  <printOptions/>
  <pageMargins left="0.787401575" right="0.787401575" top="0.984251969" bottom="0.984251969"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V93"/>
  <sheetViews>
    <sheetView showGridLines="0" zoomScalePageLayoutView="0" workbookViewId="0" topLeftCell="A1">
      <selection activeCell="A1" sqref="A1"/>
    </sheetView>
  </sheetViews>
  <sheetFormatPr defaultColWidth="12" defaultRowHeight="11.25"/>
  <cols>
    <col min="1" max="1" width="5.83203125" style="0" customWidth="1"/>
    <col min="2" max="2" width="25.83203125" style="0" customWidth="1"/>
  </cols>
  <sheetData>
    <row r="1" spans="1:22" ht="11.25">
      <c r="A1" s="151"/>
      <c r="B1" s="151"/>
      <c r="C1" s="151"/>
      <c r="D1" s="151"/>
      <c r="E1" s="151"/>
      <c r="F1" s="151"/>
      <c r="G1" s="156"/>
      <c r="H1" s="151"/>
      <c r="I1" s="151"/>
      <c r="J1" s="151"/>
      <c r="K1" s="151"/>
      <c r="L1" s="151"/>
      <c r="M1" s="151"/>
      <c r="N1" s="151"/>
      <c r="O1" s="151"/>
      <c r="P1" s="151"/>
      <c r="Q1" s="151"/>
      <c r="R1" s="151"/>
      <c r="S1" s="151"/>
      <c r="T1" s="151"/>
      <c r="U1" s="151"/>
      <c r="V1" s="151"/>
    </row>
    <row r="2" spans="1:22" ht="15.75">
      <c r="A2" s="151"/>
      <c r="B2" s="152" t="s">
        <v>211</v>
      </c>
      <c r="C2" s="151"/>
      <c r="D2" s="151"/>
      <c r="E2" s="151"/>
      <c r="F2" s="151"/>
      <c r="G2" s="156"/>
      <c r="H2" s="151"/>
      <c r="I2" s="151"/>
      <c r="J2" s="151"/>
      <c r="K2" s="151"/>
      <c r="L2" s="151"/>
      <c r="M2" s="151"/>
      <c r="N2" s="151"/>
      <c r="O2" s="151"/>
      <c r="P2" s="151"/>
      <c r="Q2" s="151"/>
      <c r="R2" s="151"/>
      <c r="S2" s="151"/>
      <c r="T2" s="151"/>
      <c r="U2" s="151"/>
      <c r="V2" s="151"/>
    </row>
    <row r="3" spans="1:22" ht="11.25">
      <c r="A3" s="151"/>
      <c r="B3" s="151"/>
      <c r="C3" s="151"/>
      <c r="D3" s="151"/>
      <c r="E3" s="151"/>
      <c r="F3" s="151"/>
      <c r="G3" s="156"/>
      <c r="H3" s="151"/>
      <c r="I3" s="151"/>
      <c r="J3" s="151"/>
      <c r="K3" s="151"/>
      <c r="L3" s="151"/>
      <c r="M3" s="151"/>
      <c r="N3" s="151"/>
      <c r="O3" s="151"/>
      <c r="P3" s="151"/>
      <c r="Q3" s="151"/>
      <c r="R3" s="151"/>
      <c r="S3" s="151"/>
      <c r="T3" s="151"/>
      <c r="U3" s="151"/>
      <c r="V3" s="151"/>
    </row>
    <row r="4" spans="1:22" ht="11.25">
      <c r="A4" s="151"/>
      <c r="B4" s="118" t="s">
        <v>1</v>
      </c>
      <c r="C4" s="119" t="s">
        <v>119</v>
      </c>
      <c r="D4" s="151"/>
      <c r="E4" s="151"/>
      <c r="F4" s="151"/>
      <c r="G4" s="156"/>
      <c r="H4" s="154" t="s">
        <v>120</v>
      </c>
      <c r="I4" s="156" t="s">
        <v>212</v>
      </c>
      <c r="J4" s="151"/>
      <c r="K4" s="151"/>
      <c r="L4" s="151"/>
      <c r="M4" s="151"/>
      <c r="N4" s="151"/>
      <c r="O4" s="151"/>
      <c r="P4" s="151"/>
      <c r="Q4" s="151"/>
      <c r="R4" s="151"/>
      <c r="S4" s="151"/>
      <c r="T4" s="151"/>
      <c r="U4" s="151"/>
      <c r="V4" s="151"/>
    </row>
    <row r="5" spans="1:22" ht="11.25">
      <c r="A5" s="151"/>
      <c r="B5" s="151"/>
      <c r="C5" s="151"/>
      <c r="D5" s="151"/>
      <c r="E5" s="151"/>
      <c r="F5" s="151"/>
      <c r="G5" s="156"/>
      <c r="H5" s="151"/>
      <c r="I5" s="151"/>
      <c r="J5" s="151"/>
      <c r="K5" s="151"/>
      <c r="L5" s="151"/>
      <c r="M5" s="151"/>
      <c r="N5" s="151"/>
      <c r="O5" s="151"/>
      <c r="P5" s="151"/>
      <c r="Q5" s="151"/>
      <c r="R5" s="151"/>
      <c r="S5" s="151"/>
      <c r="T5" s="151"/>
      <c r="U5" s="151"/>
      <c r="V5" s="151"/>
    </row>
    <row r="6" spans="1:22" ht="15">
      <c r="A6" s="151"/>
      <c r="B6" s="157"/>
      <c r="C6" s="158">
        <v>1997</v>
      </c>
      <c r="D6" s="158">
        <v>1998</v>
      </c>
      <c r="E6" s="158">
        <v>1999</v>
      </c>
      <c r="F6" s="158">
        <v>2000</v>
      </c>
      <c r="G6" s="158">
        <v>2001</v>
      </c>
      <c r="H6" s="158">
        <v>2002</v>
      </c>
      <c r="I6" s="158">
        <v>2003</v>
      </c>
      <c r="J6" s="158">
        <v>2004</v>
      </c>
      <c r="K6" s="158">
        <v>2005</v>
      </c>
      <c r="L6" s="158">
        <v>2006</v>
      </c>
      <c r="M6" s="158">
        <v>2007</v>
      </c>
      <c r="N6" s="158">
        <v>2008</v>
      </c>
      <c r="O6" s="158">
        <v>2009</v>
      </c>
      <c r="P6" s="158">
        <v>2010</v>
      </c>
      <c r="Q6" s="158">
        <v>2011</v>
      </c>
      <c r="R6" s="158">
        <v>2012</v>
      </c>
      <c r="S6" s="158">
        <v>2013</v>
      </c>
      <c r="T6" s="158">
        <v>2014</v>
      </c>
      <c r="U6" s="158">
        <v>2015</v>
      </c>
      <c r="V6" s="158">
        <v>2016</v>
      </c>
    </row>
    <row r="7" spans="1:22" ht="12.75">
      <c r="A7" s="151"/>
      <c r="B7" s="159" t="s">
        <v>122</v>
      </c>
      <c r="C7" s="160">
        <v>31.6</v>
      </c>
      <c r="D7" s="160">
        <v>34.4</v>
      </c>
      <c r="E7" s="160">
        <v>37.1</v>
      </c>
      <c r="F7" s="160">
        <v>39.6</v>
      </c>
      <c r="G7" s="161">
        <v>39.5</v>
      </c>
      <c r="H7" s="160">
        <v>40.7</v>
      </c>
      <c r="I7" s="160">
        <v>40</v>
      </c>
      <c r="J7" s="160">
        <v>42.5</v>
      </c>
      <c r="K7" s="160">
        <v>44.2</v>
      </c>
      <c r="L7" s="160">
        <v>46.1</v>
      </c>
      <c r="M7" s="160">
        <v>47.8</v>
      </c>
      <c r="N7" s="160">
        <v>47.391</v>
      </c>
      <c r="O7" s="160">
        <v>43.57037</v>
      </c>
      <c r="P7" s="160">
        <v>45.212</v>
      </c>
      <c r="Q7" s="160">
        <v>49.755252</v>
      </c>
      <c r="R7" s="160">
        <v>51.03559</v>
      </c>
      <c r="S7" s="160">
        <v>52.5692</v>
      </c>
      <c r="T7" s="162">
        <v>54.978023</v>
      </c>
      <c r="U7" s="162">
        <v>58.284864</v>
      </c>
      <c r="V7" s="162">
        <v>63.625534</v>
      </c>
    </row>
    <row r="8" spans="1:22" ht="12.75">
      <c r="A8" s="151"/>
      <c r="B8" s="159" t="s">
        <v>123</v>
      </c>
      <c r="C8" s="160"/>
      <c r="D8" s="160"/>
      <c r="E8" s="160"/>
      <c r="F8" s="160"/>
      <c r="G8" s="161"/>
      <c r="H8" s="160"/>
      <c r="I8" s="160"/>
      <c r="J8" s="160"/>
      <c r="K8" s="160"/>
      <c r="L8" s="160"/>
      <c r="M8" s="160"/>
      <c r="N8" s="160"/>
      <c r="O8" s="160"/>
      <c r="P8" s="160">
        <v>22.078962</v>
      </c>
      <c r="Q8" s="160">
        <v>25.103898</v>
      </c>
      <c r="R8" s="160">
        <v>25.267119</v>
      </c>
      <c r="S8" s="160">
        <v>27.404176</v>
      </c>
      <c r="T8" s="162">
        <v>28.49879</v>
      </c>
      <c r="U8" s="162">
        <v>27.845174</v>
      </c>
      <c r="V8" s="162">
        <v>19.027504</v>
      </c>
    </row>
    <row r="9" spans="1:22" ht="12.75">
      <c r="A9" s="151"/>
      <c r="B9" s="159" t="s">
        <v>124</v>
      </c>
      <c r="C9" s="160">
        <v>68.2</v>
      </c>
      <c r="D9" s="160">
        <v>73.5</v>
      </c>
      <c r="E9" s="160">
        <v>78.1</v>
      </c>
      <c r="F9" s="160">
        <v>80.2</v>
      </c>
      <c r="G9" s="160">
        <v>75.9</v>
      </c>
      <c r="H9" s="160">
        <v>76.9</v>
      </c>
      <c r="I9" s="160">
        <v>79.1</v>
      </c>
      <c r="J9" s="160">
        <v>83.6</v>
      </c>
      <c r="K9" s="160">
        <v>85.9</v>
      </c>
      <c r="L9" s="160">
        <v>84.8</v>
      </c>
      <c r="M9" s="160">
        <v>89.4</v>
      </c>
      <c r="N9" s="160">
        <v>84.847</v>
      </c>
      <c r="O9" s="160">
        <v>88.032086</v>
      </c>
      <c r="P9" s="160">
        <v>89.331622</v>
      </c>
      <c r="Q9" s="160">
        <v>92.389023</v>
      </c>
      <c r="R9" s="160">
        <v>95.486697</v>
      </c>
      <c r="S9" s="160">
        <v>94.431224</v>
      </c>
      <c r="T9" s="162">
        <v>96.178898</v>
      </c>
      <c r="U9" s="162">
        <v>101.491106</v>
      </c>
      <c r="V9" s="162">
        <v>104.171935</v>
      </c>
    </row>
    <row r="10" spans="1:22" ht="12.75">
      <c r="A10" s="151"/>
      <c r="B10" s="159" t="s">
        <v>213</v>
      </c>
      <c r="C10" s="160"/>
      <c r="D10" s="160"/>
      <c r="E10" s="160"/>
      <c r="F10" s="160"/>
      <c r="G10" s="160"/>
      <c r="H10" s="160"/>
      <c r="I10" s="160">
        <v>20.1</v>
      </c>
      <c r="J10" s="160">
        <v>20.8</v>
      </c>
      <c r="K10" s="160">
        <v>20.2</v>
      </c>
      <c r="L10" s="160">
        <v>21.2</v>
      </c>
      <c r="M10" s="160">
        <v>21.5</v>
      </c>
      <c r="N10" s="160">
        <v>20.889</v>
      </c>
      <c r="O10" s="160">
        <v>20.963048</v>
      </c>
      <c r="P10" s="160">
        <v>21.948902</v>
      </c>
      <c r="Q10" s="160">
        <v>22.395908</v>
      </c>
      <c r="R10" s="160">
        <v>22.679887</v>
      </c>
      <c r="S10" s="160">
        <v>22.498353</v>
      </c>
      <c r="T10" s="162">
        <v>67.96992</v>
      </c>
      <c r="U10" s="162">
        <v>23.823532</v>
      </c>
      <c r="V10" s="162">
        <v>25.122651</v>
      </c>
    </row>
    <row r="11" spans="1:22" ht="12.75">
      <c r="A11" s="151"/>
      <c r="B11" s="159" t="s">
        <v>126</v>
      </c>
      <c r="C11" s="160">
        <v>25.6</v>
      </c>
      <c r="D11" s="160">
        <v>25.6</v>
      </c>
      <c r="E11" s="160">
        <v>27.3</v>
      </c>
      <c r="F11" s="160">
        <v>29.6</v>
      </c>
      <c r="G11" s="160">
        <v>20.4</v>
      </c>
      <c r="H11" s="160">
        <v>32.2</v>
      </c>
      <c r="I11" s="160">
        <v>30.2</v>
      </c>
      <c r="J11" s="160">
        <v>38</v>
      </c>
      <c r="K11" s="160">
        <v>39</v>
      </c>
      <c r="L11" s="160">
        <v>42.8</v>
      </c>
      <c r="M11" s="160">
        <v>46</v>
      </c>
      <c r="N11" s="160">
        <v>38.603</v>
      </c>
      <c r="O11" s="160">
        <v>43.284006</v>
      </c>
      <c r="P11" s="160">
        <v>42.784967</v>
      </c>
      <c r="Q11" s="160">
        <v>47.910904</v>
      </c>
      <c r="R11" s="160">
        <v>53.002328</v>
      </c>
      <c r="S11" s="160">
        <v>67.842678</v>
      </c>
      <c r="T11" s="162">
        <v>67.96992</v>
      </c>
      <c r="U11" s="162">
        <v>82.6884</v>
      </c>
      <c r="V11" s="162">
        <v>90.989793</v>
      </c>
    </row>
    <row r="12" spans="1:22" ht="12.75">
      <c r="A12" s="151"/>
      <c r="B12" s="159" t="s">
        <v>214</v>
      </c>
      <c r="C12" s="160"/>
      <c r="D12" s="160"/>
      <c r="E12" s="160"/>
      <c r="F12" s="160"/>
      <c r="G12" s="160"/>
      <c r="H12" s="160"/>
      <c r="I12" s="160"/>
      <c r="J12" s="160">
        <v>24.6</v>
      </c>
      <c r="K12" s="160">
        <v>27.1</v>
      </c>
      <c r="L12" s="160">
        <v>30</v>
      </c>
      <c r="M12" s="160">
        <v>32.8</v>
      </c>
      <c r="N12" s="160">
        <v>30.19</v>
      </c>
      <c r="O12" s="160">
        <v>27.301662</v>
      </c>
      <c r="P12" s="160">
        <v>29.197805</v>
      </c>
      <c r="Q12" s="160">
        <v>34.388254</v>
      </c>
      <c r="R12" s="160">
        <v>35.132303</v>
      </c>
      <c r="S12" s="160">
        <v>35.197168</v>
      </c>
      <c r="T12" s="162">
        <v>37.540326</v>
      </c>
      <c r="U12" s="162">
        <v>39.690717</v>
      </c>
      <c r="V12" s="162">
        <v>44.131823</v>
      </c>
    </row>
    <row r="13" spans="1:22" ht="12.75">
      <c r="A13" s="151"/>
      <c r="B13" s="159" t="s">
        <v>128</v>
      </c>
      <c r="C13" s="166"/>
      <c r="D13" s="166"/>
      <c r="E13" s="167"/>
      <c r="F13" s="167"/>
      <c r="G13" s="167"/>
      <c r="H13" s="160">
        <v>27.2</v>
      </c>
      <c r="I13" s="160">
        <v>24.4</v>
      </c>
      <c r="J13" s="160">
        <v>34.9</v>
      </c>
      <c r="K13" s="160">
        <v>41</v>
      </c>
      <c r="L13" s="160">
        <v>48.7</v>
      </c>
      <c r="M13" s="160">
        <v>53.6</v>
      </c>
      <c r="N13" s="160">
        <v>55.745</v>
      </c>
      <c r="O13" s="160">
        <v>65.329826</v>
      </c>
      <c r="P13" s="160">
        <v>73.948113</v>
      </c>
      <c r="Q13" s="160">
        <v>77.401882</v>
      </c>
      <c r="R13" s="160">
        <v>81.930275</v>
      </c>
      <c r="S13" s="160">
        <v>88.167618</v>
      </c>
      <c r="T13" s="162">
        <v>91.057511</v>
      </c>
      <c r="U13" s="162">
        <v>95.203829</v>
      </c>
      <c r="V13" s="162">
        <v>99.979842</v>
      </c>
    </row>
    <row r="14" spans="1:22" ht="12.75">
      <c r="A14" s="151"/>
      <c r="B14" s="159" t="s">
        <v>129</v>
      </c>
      <c r="C14" s="166"/>
      <c r="D14" s="166"/>
      <c r="E14" s="167"/>
      <c r="F14" s="167"/>
      <c r="G14" s="167"/>
      <c r="H14" s="160"/>
      <c r="I14" s="160"/>
      <c r="J14" s="160"/>
      <c r="K14" s="160"/>
      <c r="L14" s="160">
        <v>21.4</v>
      </c>
      <c r="M14" s="160">
        <v>20.1</v>
      </c>
      <c r="N14" s="160">
        <v>21.403</v>
      </c>
      <c r="O14" s="160">
        <v>20.977395</v>
      </c>
      <c r="P14" s="160">
        <v>22.324</v>
      </c>
      <c r="Q14" s="160">
        <v>24.033809</v>
      </c>
      <c r="R14" s="160">
        <v>25.261477</v>
      </c>
      <c r="S14" s="160">
        <v>26.319144</v>
      </c>
      <c r="T14" s="162">
        <v>27.980533</v>
      </c>
      <c r="U14" s="162">
        <v>29.531464</v>
      </c>
      <c r="V14" s="162">
        <v>32.906881</v>
      </c>
    </row>
    <row r="15" spans="1:22" ht="12.75">
      <c r="A15" s="151"/>
      <c r="B15" s="159" t="s">
        <v>130</v>
      </c>
      <c r="C15" s="166"/>
      <c r="D15" s="166"/>
      <c r="E15" s="167"/>
      <c r="F15" s="167"/>
      <c r="G15" s="167"/>
      <c r="H15" s="160"/>
      <c r="I15" s="160"/>
      <c r="J15" s="160"/>
      <c r="K15" s="160"/>
      <c r="L15" s="160"/>
      <c r="M15" s="160"/>
      <c r="N15" s="160"/>
      <c r="O15" s="160"/>
      <c r="P15" s="160"/>
      <c r="Q15" s="160">
        <v>20.328888</v>
      </c>
      <c r="R15" s="160">
        <v>21.905139</v>
      </c>
      <c r="S15" s="160">
        <v>25.031173</v>
      </c>
      <c r="T15" s="162">
        <v>27.430266</v>
      </c>
      <c r="U15" s="162">
        <v>29.956551</v>
      </c>
      <c r="V15" s="162">
        <v>31.041841</v>
      </c>
    </row>
    <row r="16" spans="1:22" ht="12.75">
      <c r="A16" s="151"/>
      <c r="B16" s="159" t="s">
        <v>131</v>
      </c>
      <c r="C16" s="166"/>
      <c r="D16" s="166"/>
      <c r="E16" s="167"/>
      <c r="F16" s="167"/>
      <c r="G16" s="167"/>
      <c r="H16" s="160"/>
      <c r="I16" s="160"/>
      <c r="J16" s="160"/>
      <c r="K16" s="160"/>
      <c r="L16" s="160">
        <v>27.7</v>
      </c>
      <c r="M16" s="160">
        <v>25.2</v>
      </c>
      <c r="N16" s="160">
        <v>24.335</v>
      </c>
      <c r="O16" s="160">
        <v>24.804766</v>
      </c>
      <c r="P16" s="160">
        <v>28.137797</v>
      </c>
      <c r="Q16" s="160">
        <v>30.439122</v>
      </c>
      <c r="R16" s="160">
        <v>30.038696</v>
      </c>
      <c r="S16" s="160">
        <v>31.958546</v>
      </c>
      <c r="T16" s="162">
        <v>34.993738</v>
      </c>
      <c r="U16" s="186"/>
      <c r="V16" s="162"/>
    </row>
    <row r="17" spans="1:22" ht="12.75">
      <c r="A17" s="151"/>
      <c r="B17" s="159" t="s">
        <v>132</v>
      </c>
      <c r="C17" s="160">
        <v>25.5</v>
      </c>
      <c r="D17" s="160">
        <v>26.4</v>
      </c>
      <c r="E17" s="160">
        <v>27</v>
      </c>
      <c r="F17" s="160">
        <v>27.4</v>
      </c>
      <c r="G17" s="160">
        <v>30.6</v>
      </c>
      <c r="H17" s="160">
        <v>21.3</v>
      </c>
      <c r="I17" s="160">
        <v>22.7</v>
      </c>
      <c r="J17" s="160">
        <v>26.1</v>
      </c>
      <c r="K17" s="160">
        <v>27.1</v>
      </c>
      <c r="L17" s="160"/>
      <c r="M17" s="160">
        <v>28</v>
      </c>
      <c r="N17" s="160">
        <v>26.103</v>
      </c>
      <c r="O17" s="160">
        <v>25.512086</v>
      </c>
      <c r="P17" s="160">
        <v>27.428962</v>
      </c>
      <c r="Q17" s="160">
        <v>28.866313</v>
      </c>
      <c r="R17" s="160">
        <v>29.315881</v>
      </c>
      <c r="S17" s="160">
        <v>30.218631</v>
      </c>
      <c r="T17" s="162">
        <v>31.634445</v>
      </c>
      <c r="U17" s="162">
        <v>33.44958</v>
      </c>
      <c r="V17" s="162">
        <v>36.288042</v>
      </c>
    </row>
    <row r="18" spans="1:22" ht="12.75">
      <c r="A18" s="151"/>
      <c r="B18" s="159" t="s">
        <v>133</v>
      </c>
      <c r="C18" s="160"/>
      <c r="D18" s="160"/>
      <c r="E18" s="160"/>
      <c r="F18" s="160"/>
      <c r="G18" s="160"/>
      <c r="H18" s="160"/>
      <c r="I18" s="160"/>
      <c r="J18" s="160"/>
      <c r="K18" s="160"/>
      <c r="L18" s="160"/>
      <c r="M18" s="160"/>
      <c r="N18" s="160"/>
      <c r="O18" s="160"/>
      <c r="P18" s="160"/>
      <c r="Q18" s="160">
        <v>20.449174</v>
      </c>
      <c r="R18" s="160">
        <v>21.483971</v>
      </c>
      <c r="S18" s="160">
        <v>21.777919</v>
      </c>
      <c r="T18" s="162">
        <v>22.214013</v>
      </c>
      <c r="U18" s="162">
        <v>22.152283</v>
      </c>
      <c r="V18" s="162">
        <v>22.860845</v>
      </c>
    </row>
    <row r="19" spans="1:22" ht="12.75">
      <c r="A19" s="151"/>
      <c r="B19" s="159" t="s">
        <v>134</v>
      </c>
      <c r="C19" s="160"/>
      <c r="D19" s="160"/>
      <c r="E19" s="160">
        <v>20</v>
      </c>
      <c r="F19" s="160">
        <v>21.6</v>
      </c>
      <c r="G19" s="160">
        <v>20.7</v>
      </c>
      <c r="H19" s="160">
        <v>22.6</v>
      </c>
      <c r="I19" s="160">
        <v>22.7</v>
      </c>
      <c r="J19" s="156"/>
      <c r="K19" s="156"/>
      <c r="L19" s="156"/>
      <c r="M19" s="156"/>
      <c r="N19" s="151"/>
      <c r="O19" s="151"/>
      <c r="P19" s="151"/>
      <c r="Q19" s="151"/>
      <c r="R19" s="156"/>
      <c r="S19" s="156"/>
      <c r="T19" s="162">
        <v>28.133726</v>
      </c>
      <c r="U19" s="162">
        <v>30.161591</v>
      </c>
      <c r="V19" s="162">
        <v>28.891336</v>
      </c>
    </row>
    <row r="20" spans="1:22" ht="12.75">
      <c r="A20" s="151"/>
      <c r="B20" s="159" t="s">
        <v>135</v>
      </c>
      <c r="C20" s="160">
        <v>22.8</v>
      </c>
      <c r="D20" s="160">
        <v>22.9</v>
      </c>
      <c r="E20" s="160">
        <v>21.4</v>
      </c>
      <c r="F20" s="160">
        <v>21.2</v>
      </c>
      <c r="G20" s="160">
        <v>24.1</v>
      </c>
      <c r="H20" s="160">
        <v>23.6</v>
      </c>
      <c r="I20" s="160">
        <v>23.1</v>
      </c>
      <c r="J20" s="160">
        <v>25.2</v>
      </c>
      <c r="K20" s="160">
        <v>28.2</v>
      </c>
      <c r="L20" s="160">
        <v>29.7</v>
      </c>
      <c r="M20" s="160">
        <v>33.2</v>
      </c>
      <c r="N20" s="160">
        <v>34.739</v>
      </c>
      <c r="O20" s="160">
        <v>34.577808</v>
      </c>
      <c r="P20" s="160">
        <v>38.254207</v>
      </c>
      <c r="Q20" s="160">
        <v>39.043708</v>
      </c>
      <c r="R20" s="160">
        <v>41.228372</v>
      </c>
      <c r="S20" s="160">
        <v>43.457471</v>
      </c>
      <c r="T20" s="162">
        <v>44.333475</v>
      </c>
      <c r="U20" s="162">
        <v>44.876627</v>
      </c>
      <c r="V20" s="162">
        <v>44.422022</v>
      </c>
    </row>
    <row r="21" spans="1:22" ht="12.75">
      <c r="A21" s="151"/>
      <c r="B21" s="159" t="s">
        <v>136</v>
      </c>
      <c r="C21" s="160"/>
      <c r="D21" s="160"/>
      <c r="E21" s="160"/>
      <c r="F21" s="160"/>
      <c r="G21" s="160"/>
      <c r="H21" s="160"/>
      <c r="I21" s="160"/>
      <c r="J21" s="160"/>
      <c r="K21" s="160"/>
      <c r="L21" s="160"/>
      <c r="M21" s="160"/>
      <c r="N21" s="160"/>
      <c r="O21" s="160"/>
      <c r="P21" s="160"/>
      <c r="Q21" s="160"/>
      <c r="R21" s="160"/>
      <c r="S21" s="160"/>
      <c r="T21" s="162">
        <v>37.712357</v>
      </c>
      <c r="U21" s="162">
        <v>42.244842</v>
      </c>
      <c r="V21" s="162">
        <v>46.039137</v>
      </c>
    </row>
    <row r="22" spans="1:22" ht="12.75">
      <c r="A22" s="151"/>
      <c r="B22" s="159" t="s">
        <v>137</v>
      </c>
      <c r="C22" s="160">
        <v>80.4</v>
      </c>
      <c r="D22" s="160">
        <v>82.5</v>
      </c>
      <c r="E22" s="160">
        <v>86.3</v>
      </c>
      <c r="F22" s="160">
        <v>87.8</v>
      </c>
      <c r="G22" s="160">
        <v>23.2</v>
      </c>
      <c r="H22" s="160">
        <v>83.6</v>
      </c>
      <c r="I22" s="160">
        <v>88.2</v>
      </c>
      <c r="J22" s="160">
        <v>94.9</v>
      </c>
      <c r="K22" s="160">
        <v>94.2</v>
      </c>
      <c r="L22" s="160">
        <v>95.7</v>
      </c>
      <c r="M22" s="160">
        <v>95.6</v>
      </c>
      <c r="N22" s="160">
        <v>86.699</v>
      </c>
      <c r="O22" s="160">
        <v>81.48716</v>
      </c>
      <c r="P22" s="160">
        <v>84.451151</v>
      </c>
      <c r="Q22" s="160">
        <v>85.584411</v>
      </c>
      <c r="R22" s="160">
        <v>86.14963</v>
      </c>
      <c r="S22" s="160">
        <v>87.401005</v>
      </c>
      <c r="T22" s="162">
        <v>91.279846</v>
      </c>
      <c r="U22" s="162">
        <v>99.171003</v>
      </c>
      <c r="V22" s="162">
        <v>100.638177</v>
      </c>
    </row>
    <row r="23" spans="1:22" ht="12.75">
      <c r="A23" s="151"/>
      <c r="B23" s="159" t="s">
        <v>138</v>
      </c>
      <c r="C23" s="160">
        <v>20.4</v>
      </c>
      <c r="D23" s="160">
        <v>21.2</v>
      </c>
      <c r="E23" s="160">
        <v>21.8</v>
      </c>
      <c r="F23" s="160">
        <v>22.5</v>
      </c>
      <c r="G23" s="160">
        <v>83.2</v>
      </c>
      <c r="H23" s="160">
        <v>20.8</v>
      </c>
      <c r="I23" s="160">
        <v>21.2</v>
      </c>
      <c r="J23" s="160">
        <v>22.1</v>
      </c>
      <c r="K23" s="160">
        <v>22.8</v>
      </c>
      <c r="L23" s="160"/>
      <c r="M23" s="156"/>
      <c r="N23" s="151"/>
      <c r="O23" s="151"/>
      <c r="P23" s="156"/>
      <c r="Q23" s="151"/>
      <c r="R23" s="156"/>
      <c r="S23" s="156"/>
      <c r="T23" s="162">
        <v>5.908711</v>
      </c>
      <c r="U23" s="162">
        <v>6.316332</v>
      </c>
      <c r="V23" s="162">
        <v>6.773905</v>
      </c>
    </row>
    <row r="24" spans="1:22" ht="12.75">
      <c r="A24" s="151"/>
      <c r="B24" s="159" t="s">
        <v>139</v>
      </c>
      <c r="C24" s="160"/>
      <c r="D24" s="160"/>
      <c r="E24" s="160"/>
      <c r="F24" s="160"/>
      <c r="G24" s="160"/>
      <c r="H24" s="160"/>
      <c r="I24" s="160"/>
      <c r="J24" s="160"/>
      <c r="K24" s="160"/>
      <c r="L24" s="160"/>
      <c r="M24" s="160"/>
      <c r="N24" s="160"/>
      <c r="O24" s="160"/>
      <c r="P24" s="160"/>
      <c r="Q24" s="160"/>
      <c r="R24" s="160"/>
      <c r="S24" s="160"/>
      <c r="T24" s="162">
        <v>29.264363</v>
      </c>
      <c r="U24" s="162">
        <v>32.402196</v>
      </c>
      <c r="V24" s="162">
        <v>35.888819</v>
      </c>
    </row>
    <row r="25" spans="1:22" ht="12.75">
      <c r="A25" s="151"/>
      <c r="B25" s="159" t="s">
        <v>140</v>
      </c>
      <c r="C25" s="160"/>
      <c r="D25" s="160"/>
      <c r="E25" s="160"/>
      <c r="F25" s="160"/>
      <c r="G25" s="160"/>
      <c r="H25" s="160"/>
      <c r="I25" s="160"/>
      <c r="J25" s="160"/>
      <c r="K25" s="160"/>
      <c r="L25" s="160">
        <v>20.8</v>
      </c>
      <c r="M25" s="160">
        <v>21.4</v>
      </c>
      <c r="N25" s="160">
        <v>23.492</v>
      </c>
      <c r="O25" s="151"/>
      <c r="P25" s="160">
        <v>21.50175</v>
      </c>
      <c r="Q25" s="160">
        <v>22.673477</v>
      </c>
      <c r="R25" s="160">
        <v>23.28985</v>
      </c>
      <c r="S25" s="160">
        <v>24.029205</v>
      </c>
      <c r="T25" s="162">
        <v>25.627093</v>
      </c>
      <c r="U25" s="162">
        <v>26.57885</v>
      </c>
      <c r="V25" s="162">
        <v>29.064822</v>
      </c>
    </row>
    <row r="26" spans="1:22" ht="12.75">
      <c r="A26" s="151"/>
      <c r="B26" s="159" t="s">
        <v>141</v>
      </c>
      <c r="C26" s="160">
        <v>67.3</v>
      </c>
      <c r="D26" s="160">
        <v>67.1</v>
      </c>
      <c r="E26" s="160">
        <v>66.8</v>
      </c>
      <c r="F26" s="160">
        <v>67.8</v>
      </c>
      <c r="G26" s="160">
        <v>62.1</v>
      </c>
      <c r="H26" s="160">
        <v>58.5</v>
      </c>
      <c r="I26" s="160">
        <v>58.8</v>
      </c>
      <c r="J26" s="160">
        <v>65</v>
      </c>
      <c r="K26" s="160">
        <v>65.1</v>
      </c>
      <c r="L26" s="160">
        <v>67.1</v>
      </c>
      <c r="M26" s="160">
        <v>67.7</v>
      </c>
      <c r="N26" s="160">
        <v>65.154</v>
      </c>
      <c r="O26" s="160">
        <v>63.774754</v>
      </c>
      <c r="P26" s="160">
        <v>64.867419</v>
      </c>
      <c r="Q26" s="160">
        <v>65.786938</v>
      </c>
      <c r="R26" s="160">
        <v>66.794842</v>
      </c>
      <c r="S26" s="160">
        <v>68.907325</v>
      </c>
      <c r="T26" s="162">
        <v>72.937321</v>
      </c>
      <c r="U26" s="162">
        <v>78.675116</v>
      </c>
      <c r="V26" s="162">
        <v>81.233435</v>
      </c>
    </row>
    <row r="27" spans="1:22" ht="12.75">
      <c r="A27" s="151"/>
      <c r="B27" s="159" t="s">
        <v>142</v>
      </c>
      <c r="C27" s="160">
        <v>35</v>
      </c>
      <c r="D27" s="160">
        <v>36.8</v>
      </c>
      <c r="E27" s="160">
        <v>38</v>
      </c>
      <c r="F27" s="160">
        <v>38.7</v>
      </c>
      <c r="G27" s="161">
        <v>36.1</v>
      </c>
      <c r="H27" s="160">
        <v>35.6</v>
      </c>
      <c r="I27" s="160">
        <v>37.5</v>
      </c>
      <c r="J27" s="160">
        <v>42.3</v>
      </c>
      <c r="K27" s="160">
        <v>43.4</v>
      </c>
      <c r="L27" s="160">
        <v>47.3</v>
      </c>
      <c r="M27" s="160">
        <v>49.9</v>
      </c>
      <c r="N27" s="160">
        <v>51.245</v>
      </c>
      <c r="O27" s="160">
        <v>50.167485</v>
      </c>
      <c r="P27" s="160">
        <v>52.209377</v>
      </c>
      <c r="Q27" s="160">
        <v>52.849132</v>
      </c>
      <c r="R27" s="160">
        <v>53.156278</v>
      </c>
      <c r="S27" s="160">
        <v>52.556359</v>
      </c>
      <c r="T27" s="162">
        <v>53.472514</v>
      </c>
      <c r="U27" s="162">
        <v>54.014502</v>
      </c>
      <c r="V27" s="162">
        <v>58.266515</v>
      </c>
    </row>
    <row r="28" spans="1:22" ht="12.75">
      <c r="A28" s="151"/>
      <c r="B28" s="159" t="s">
        <v>143</v>
      </c>
      <c r="C28" s="160">
        <v>30.7</v>
      </c>
      <c r="D28" s="160">
        <v>31.5</v>
      </c>
      <c r="E28" s="160">
        <v>34</v>
      </c>
      <c r="F28" s="160">
        <v>35.5</v>
      </c>
      <c r="G28" s="160">
        <v>32.3</v>
      </c>
      <c r="H28" s="160">
        <v>32.4</v>
      </c>
      <c r="I28" s="160">
        <v>32.7</v>
      </c>
      <c r="J28" s="160">
        <v>35.3</v>
      </c>
      <c r="K28" s="160">
        <v>36.4</v>
      </c>
      <c r="L28" s="160">
        <v>37</v>
      </c>
      <c r="M28" s="160">
        <v>36</v>
      </c>
      <c r="N28" s="160">
        <v>35.136</v>
      </c>
      <c r="O28" s="160">
        <v>31.357388</v>
      </c>
      <c r="P28" s="160">
        <v>32.377064</v>
      </c>
      <c r="Q28" s="160">
        <v>32.406159</v>
      </c>
      <c r="R28" s="160">
        <v>32.242473</v>
      </c>
      <c r="S28" s="160">
        <v>32.389544</v>
      </c>
      <c r="T28" s="162">
        <v>32.513555</v>
      </c>
      <c r="U28" s="162">
        <v>33.440112</v>
      </c>
      <c r="V28" s="162">
        <v>34.401254</v>
      </c>
    </row>
    <row r="29" spans="1:22" ht="12.75">
      <c r="A29" s="151"/>
      <c r="B29" s="159" t="s">
        <v>215</v>
      </c>
      <c r="C29" s="160"/>
      <c r="D29" s="160"/>
      <c r="E29" s="160"/>
      <c r="F29" s="160"/>
      <c r="G29" s="160"/>
      <c r="H29" s="160"/>
      <c r="I29" s="160">
        <v>20.1</v>
      </c>
      <c r="J29" s="160">
        <v>25.7</v>
      </c>
      <c r="K29" s="160">
        <v>27.9</v>
      </c>
      <c r="L29" s="160">
        <v>30.6</v>
      </c>
      <c r="M29" s="160">
        <v>32</v>
      </c>
      <c r="N29" s="160">
        <v>32.233</v>
      </c>
      <c r="O29" s="160">
        <v>36.466823</v>
      </c>
      <c r="P29" s="151">
        <v>44.4</v>
      </c>
      <c r="Q29" s="156">
        <v>52.4</v>
      </c>
      <c r="R29" s="160">
        <v>57.730732</v>
      </c>
      <c r="S29" s="160">
        <v>59.702313</v>
      </c>
      <c r="T29" s="162">
        <v>58.522581</v>
      </c>
      <c r="U29" s="162">
        <v>57.190362</v>
      </c>
      <c r="V29" s="162">
        <v>54.969536</v>
      </c>
    </row>
    <row r="30" spans="1:22" ht="12.75">
      <c r="A30" s="151"/>
      <c r="B30" s="164" t="s">
        <v>145</v>
      </c>
      <c r="C30" s="160"/>
      <c r="D30" s="160"/>
      <c r="E30" s="160"/>
      <c r="F30" s="160"/>
      <c r="G30" s="160"/>
      <c r="H30" s="160"/>
      <c r="I30" s="160"/>
      <c r="J30" s="160"/>
      <c r="K30" s="160"/>
      <c r="L30" s="160"/>
      <c r="M30" s="160"/>
      <c r="N30" s="160"/>
      <c r="O30" s="160"/>
      <c r="P30" s="151"/>
      <c r="Q30" s="156"/>
      <c r="R30" s="160"/>
      <c r="S30" s="160"/>
      <c r="T30" s="162">
        <v>26.483159</v>
      </c>
      <c r="U30" s="162">
        <v>31.108549</v>
      </c>
      <c r="V30" s="162">
        <v>37.283985</v>
      </c>
    </row>
    <row r="31" spans="1:22" ht="12.75">
      <c r="A31" s="151"/>
      <c r="B31" s="159" t="s">
        <v>146</v>
      </c>
      <c r="C31" s="160"/>
      <c r="D31" s="160"/>
      <c r="E31" s="160"/>
      <c r="F31" s="160"/>
      <c r="G31" s="160"/>
      <c r="H31" s="160"/>
      <c r="I31" s="160"/>
      <c r="J31" s="160">
        <v>21.7</v>
      </c>
      <c r="K31" s="160">
        <v>24.8</v>
      </c>
      <c r="L31" s="160">
        <v>28.8</v>
      </c>
      <c r="M31" s="160">
        <v>34.3</v>
      </c>
      <c r="N31" s="160">
        <v>37.441</v>
      </c>
      <c r="O31" s="160">
        <v>40.901752</v>
      </c>
      <c r="P31" s="160">
        <v>47.2</v>
      </c>
      <c r="Q31" s="160">
        <v>50.98</v>
      </c>
      <c r="R31" s="160">
        <v>57.68455</v>
      </c>
      <c r="S31" s="160">
        <v>66.431533</v>
      </c>
      <c r="T31" s="162">
        <v>70.475636</v>
      </c>
      <c r="U31" s="162">
        <v>78.014838</v>
      </c>
      <c r="V31" s="162">
        <v>83.65425</v>
      </c>
    </row>
    <row r="32" spans="1:22" ht="12.75">
      <c r="A32" s="151"/>
      <c r="B32" s="159" t="s">
        <v>147</v>
      </c>
      <c r="C32" s="160"/>
      <c r="D32" s="160"/>
      <c r="E32" s="160"/>
      <c r="F32" s="160"/>
      <c r="G32" s="160"/>
      <c r="H32" s="160"/>
      <c r="I32" s="160"/>
      <c r="J32" s="160"/>
      <c r="K32" s="160"/>
      <c r="L32" s="160">
        <v>21.2</v>
      </c>
      <c r="M32" s="160">
        <v>23.3</v>
      </c>
      <c r="N32" s="160">
        <v>23.466</v>
      </c>
      <c r="O32" s="160">
        <v>20.503677</v>
      </c>
      <c r="P32" s="160">
        <v>47.180628</v>
      </c>
      <c r="Q32" s="160">
        <v>52.446618</v>
      </c>
      <c r="R32" s="156"/>
      <c r="S32" s="156"/>
      <c r="T32" s="162">
        <v>21.711967</v>
      </c>
      <c r="U32" s="162">
        <v>25.049319</v>
      </c>
      <c r="V32" s="162">
        <v>27.654674</v>
      </c>
    </row>
    <row r="33" spans="1:22" ht="12.75">
      <c r="A33" s="151"/>
      <c r="B33" s="159" t="s">
        <v>148</v>
      </c>
      <c r="C33" s="160"/>
      <c r="D33" s="160"/>
      <c r="E33" s="160"/>
      <c r="F33" s="160"/>
      <c r="G33" s="160"/>
      <c r="H33" s="160"/>
      <c r="I33" s="160"/>
      <c r="J33" s="160"/>
      <c r="K33" s="160"/>
      <c r="L33" s="160"/>
      <c r="M33" s="160"/>
      <c r="N33" s="160"/>
      <c r="O33" s="160"/>
      <c r="P33" s="160"/>
      <c r="Q33" s="160">
        <v>20.339189</v>
      </c>
      <c r="R33" s="160">
        <v>20.832841</v>
      </c>
      <c r="S33" s="160">
        <v>21.228226</v>
      </c>
      <c r="T33" s="162">
        <v>21.850434</v>
      </c>
      <c r="U33" s="162">
        <v>22.476516</v>
      </c>
      <c r="V33" s="162">
        <v>23.521782</v>
      </c>
    </row>
    <row r="34" spans="1:22" ht="12.75">
      <c r="A34" s="151"/>
      <c r="B34" s="159" t="s">
        <v>149</v>
      </c>
      <c r="C34" s="160"/>
      <c r="D34" s="160"/>
      <c r="E34" s="160"/>
      <c r="F34" s="160"/>
      <c r="G34" s="160"/>
      <c r="H34" s="160"/>
      <c r="I34" s="160"/>
      <c r="J34" s="160">
        <v>20.8</v>
      </c>
      <c r="K34" s="160">
        <v>22.4</v>
      </c>
      <c r="L34" s="160">
        <v>21.3</v>
      </c>
      <c r="M34" s="160">
        <v>22.7</v>
      </c>
      <c r="N34" s="160">
        <v>22.621</v>
      </c>
      <c r="O34" s="160">
        <v>21.056622</v>
      </c>
      <c r="P34" s="160">
        <v>22.412627</v>
      </c>
      <c r="Q34" s="160">
        <v>23.349835</v>
      </c>
      <c r="R34" s="160">
        <v>23.569103</v>
      </c>
      <c r="S34" s="160">
        <v>23.559779</v>
      </c>
      <c r="T34" s="162">
        <v>24.646791</v>
      </c>
      <c r="U34" s="162">
        <v>26.941671</v>
      </c>
      <c r="V34" s="162">
        <v>29.205002</v>
      </c>
    </row>
    <row r="35" spans="1:22" ht="12.75">
      <c r="A35" s="151"/>
      <c r="B35" s="159" t="s">
        <v>150</v>
      </c>
      <c r="C35" s="160">
        <v>40.3</v>
      </c>
      <c r="D35" s="161">
        <v>42.7</v>
      </c>
      <c r="E35" s="161">
        <v>45.9</v>
      </c>
      <c r="F35" s="161">
        <v>49.4</v>
      </c>
      <c r="G35" s="161">
        <v>48.6</v>
      </c>
      <c r="H35" s="160">
        <v>48.5</v>
      </c>
      <c r="I35" s="160">
        <v>48.4</v>
      </c>
      <c r="J35" s="160">
        <v>51.1</v>
      </c>
      <c r="K35" s="160">
        <v>52.2</v>
      </c>
      <c r="L35" s="160">
        <v>52.8</v>
      </c>
      <c r="M35" s="160">
        <v>54.2</v>
      </c>
      <c r="N35" s="160">
        <v>53.467</v>
      </c>
      <c r="O35" s="160">
        <v>50.93284</v>
      </c>
      <c r="P35" s="160">
        <v>53.009221</v>
      </c>
      <c r="Q35" s="160">
        <v>56.436255</v>
      </c>
      <c r="R35" s="160">
        <v>57.520001</v>
      </c>
      <c r="S35" s="160">
        <v>58.036948</v>
      </c>
      <c r="T35" s="162">
        <v>59.566132</v>
      </c>
      <c r="U35" s="162">
        <v>61.032022</v>
      </c>
      <c r="V35" s="162">
        <v>60.786937</v>
      </c>
    </row>
    <row r="36" spans="1:22" ht="12.75">
      <c r="A36" s="151"/>
      <c r="B36" s="159" t="s">
        <v>151</v>
      </c>
      <c r="C36" s="160"/>
      <c r="D36" s="161"/>
      <c r="E36" s="161"/>
      <c r="F36" s="160">
        <v>20.2</v>
      </c>
      <c r="G36" s="156"/>
      <c r="H36" s="156"/>
      <c r="I36" s="156"/>
      <c r="J36" s="156"/>
      <c r="K36" s="156"/>
      <c r="L36" s="156"/>
      <c r="M36" s="156"/>
      <c r="N36" s="151"/>
      <c r="O36" s="151"/>
      <c r="P36" s="151"/>
      <c r="Q36" s="151"/>
      <c r="R36" s="156"/>
      <c r="S36" s="156"/>
      <c r="T36" s="162">
        <v>19.395525</v>
      </c>
      <c r="U36" s="162">
        <v>20.911529</v>
      </c>
      <c r="V36" s="162">
        <v>21.881591</v>
      </c>
    </row>
    <row r="37" spans="1:22" ht="12.75">
      <c r="A37" s="151"/>
      <c r="B37" s="159" t="s">
        <v>152</v>
      </c>
      <c r="C37" s="160"/>
      <c r="D37" s="161"/>
      <c r="E37" s="161"/>
      <c r="F37" s="160"/>
      <c r="G37" s="156"/>
      <c r="H37" s="156"/>
      <c r="I37" s="156"/>
      <c r="J37" s="156"/>
      <c r="K37" s="160">
        <v>23.6</v>
      </c>
      <c r="L37" s="160">
        <v>26.2</v>
      </c>
      <c r="M37" s="160">
        <v>31</v>
      </c>
      <c r="N37" s="160">
        <v>33.435</v>
      </c>
      <c r="O37" s="160">
        <v>37.048712</v>
      </c>
      <c r="P37" s="160">
        <v>40.975673</v>
      </c>
      <c r="Q37" s="160">
        <v>45.271593</v>
      </c>
      <c r="R37" s="160">
        <v>48.836226</v>
      </c>
      <c r="S37" s="160">
        <v>52.450262</v>
      </c>
      <c r="T37" s="162">
        <v>54.780346</v>
      </c>
      <c r="U37" s="162">
        <v>55.201915</v>
      </c>
      <c r="V37" s="162">
        <v>59.732147</v>
      </c>
    </row>
    <row r="38" spans="1:22" ht="12.75">
      <c r="A38" s="151"/>
      <c r="B38" s="164" t="s">
        <v>153</v>
      </c>
      <c r="C38" s="160"/>
      <c r="D38" s="161"/>
      <c r="E38" s="161"/>
      <c r="F38" s="160"/>
      <c r="G38" s="156"/>
      <c r="H38" s="156"/>
      <c r="I38" s="156"/>
      <c r="J38" s="156"/>
      <c r="K38" s="160"/>
      <c r="L38" s="160"/>
      <c r="M38" s="160"/>
      <c r="N38" s="160"/>
      <c r="O38" s="160"/>
      <c r="P38" s="160"/>
      <c r="Q38" s="160"/>
      <c r="R38" s="160"/>
      <c r="S38" s="160"/>
      <c r="T38" s="162">
        <v>25.525862</v>
      </c>
      <c r="U38" s="162">
        <v>27.216969</v>
      </c>
      <c r="V38" s="162">
        <v>27.216969</v>
      </c>
    </row>
    <row r="39" spans="1:22" ht="12.75">
      <c r="A39" s="151"/>
      <c r="B39" s="159" t="s">
        <v>154</v>
      </c>
      <c r="C39" s="160">
        <v>29</v>
      </c>
      <c r="D39" s="160">
        <v>27.9</v>
      </c>
      <c r="E39" s="160">
        <v>29.7</v>
      </c>
      <c r="F39" s="160">
        <v>32.7</v>
      </c>
      <c r="G39" s="160">
        <v>32.5</v>
      </c>
      <c r="H39" s="160">
        <v>33.9</v>
      </c>
      <c r="I39" s="160">
        <v>27.1</v>
      </c>
      <c r="J39" s="160">
        <v>36.7</v>
      </c>
      <c r="K39" s="160">
        <v>40.3</v>
      </c>
      <c r="L39" s="160">
        <v>43.9</v>
      </c>
      <c r="M39" s="160">
        <v>47</v>
      </c>
      <c r="N39" s="160">
        <v>47.858</v>
      </c>
      <c r="O39" s="160">
        <v>45.558807</v>
      </c>
      <c r="P39" s="160">
        <v>50.34896</v>
      </c>
      <c r="Q39" s="160">
        <v>53.316</v>
      </c>
      <c r="R39" s="160">
        <v>56.061595</v>
      </c>
      <c r="S39" s="160">
        <v>59.913</v>
      </c>
      <c r="T39" s="162">
        <v>63.148379</v>
      </c>
      <c r="U39" s="162">
        <v>68.342785</v>
      </c>
      <c r="V39" s="162">
        <v>70.323978</v>
      </c>
    </row>
    <row r="40" spans="1:22" ht="12.75">
      <c r="A40" s="151"/>
      <c r="B40" s="159" t="s">
        <v>155</v>
      </c>
      <c r="C40" s="156">
        <v>23.9</v>
      </c>
      <c r="D40" s="156">
        <v>22.6</v>
      </c>
      <c r="E40" s="156">
        <v>22.6</v>
      </c>
      <c r="F40" s="156">
        <v>22.7</v>
      </c>
      <c r="G40" s="156">
        <v>21.1</v>
      </c>
      <c r="H40" s="156">
        <v>20.4</v>
      </c>
      <c r="I40" s="156"/>
      <c r="J40" s="160">
        <v>44.8</v>
      </c>
      <c r="K40" s="160">
        <v>20.1</v>
      </c>
      <c r="L40" s="160">
        <v>20.1</v>
      </c>
      <c r="M40" s="160">
        <v>21.5</v>
      </c>
      <c r="N40" s="160"/>
      <c r="O40" s="156"/>
      <c r="P40" s="151"/>
      <c r="Q40" s="156"/>
      <c r="R40" s="156"/>
      <c r="S40" s="156"/>
      <c r="T40" s="162"/>
      <c r="U40" s="162">
        <v>19.97291</v>
      </c>
      <c r="V40" s="162"/>
    </row>
    <row r="41" spans="1:22" ht="12.75">
      <c r="A41" s="151"/>
      <c r="B41" s="159" t="s">
        <v>156</v>
      </c>
      <c r="C41" s="160">
        <v>37.1</v>
      </c>
      <c r="D41" s="160">
        <v>39.8</v>
      </c>
      <c r="E41" s="161">
        <v>42</v>
      </c>
      <c r="F41" s="161">
        <v>44.4</v>
      </c>
      <c r="G41" s="161">
        <v>43.5</v>
      </c>
      <c r="H41" s="160">
        <v>42</v>
      </c>
      <c r="I41" s="160">
        <v>42</v>
      </c>
      <c r="J41" s="160">
        <v>21.1</v>
      </c>
      <c r="K41" s="160">
        <v>47.9</v>
      </c>
      <c r="L41" s="160">
        <v>51.1</v>
      </c>
      <c r="M41" s="160">
        <v>51.8</v>
      </c>
      <c r="N41" s="160">
        <v>50.485</v>
      </c>
      <c r="O41" s="160">
        <v>48.502281</v>
      </c>
      <c r="P41" s="160">
        <v>49.53357</v>
      </c>
      <c r="Q41" s="160">
        <v>40.170844</v>
      </c>
      <c r="R41" s="160">
        <v>39.890756</v>
      </c>
      <c r="S41" s="160">
        <v>50.891899</v>
      </c>
      <c r="T41" s="162">
        <v>53.185529</v>
      </c>
      <c r="U41" s="162">
        <v>55.18657</v>
      </c>
      <c r="V41" s="162">
        <v>54.531671</v>
      </c>
    </row>
    <row r="42" spans="1:22" ht="12.75">
      <c r="A42" s="151"/>
      <c r="B42" s="159" t="s">
        <v>157</v>
      </c>
      <c r="C42" s="160"/>
      <c r="D42" s="160"/>
      <c r="E42" s="161"/>
      <c r="F42" s="161"/>
      <c r="G42" s="161"/>
      <c r="H42" s="160"/>
      <c r="I42" s="160"/>
      <c r="J42" s="160"/>
      <c r="K42" s="160">
        <v>21.6</v>
      </c>
      <c r="L42" s="160">
        <v>23.3</v>
      </c>
      <c r="M42" s="160">
        <v>25.6</v>
      </c>
      <c r="N42" s="160">
        <v>28.625</v>
      </c>
      <c r="O42" s="160">
        <v>29.854119</v>
      </c>
      <c r="P42" s="160">
        <v>32.165817</v>
      </c>
      <c r="Q42" s="160">
        <v>37.406025</v>
      </c>
      <c r="R42" s="160">
        <v>45.124831</v>
      </c>
      <c r="S42" s="160">
        <v>69.978954</v>
      </c>
      <c r="T42" s="162">
        <v>80.347424</v>
      </c>
      <c r="U42" s="162">
        <v>89.631807</v>
      </c>
      <c r="V42" s="162">
        <v>89.770758</v>
      </c>
    </row>
    <row r="43" spans="1:22" ht="12.75">
      <c r="A43" s="151"/>
      <c r="B43" s="159" t="s">
        <v>158</v>
      </c>
      <c r="C43" s="160"/>
      <c r="D43" s="160"/>
      <c r="E43" s="161"/>
      <c r="F43" s="161"/>
      <c r="G43" s="161"/>
      <c r="H43" s="160"/>
      <c r="I43" s="160"/>
      <c r="J43" s="160"/>
      <c r="K43" s="160"/>
      <c r="L43" s="160"/>
      <c r="M43" s="160"/>
      <c r="N43" s="160"/>
      <c r="O43" s="160"/>
      <c r="P43" s="160"/>
      <c r="Q43" s="160">
        <v>20.92585</v>
      </c>
      <c r="R43" s="160">
        <v>20.92585</v>
      </c>
      <c r="S43" s="160">
        <v>22.243897</v>
      </c>
      <c r="T43" s="162">
        <v>26.56965</v>
      </c>
      <c r="U43" s="162">
        <v>29.043759</v>
      </c>
      <c r="V43" s="162">
        <v>30.165794</v>
      </c>
    </row>
    <row r="44" spans="1:22" ht="12.75">
      <c r="A44" s="151"/>
      <c r="B44" s="159" t="s">
        <v>159</v>
      </c>
      <c r="C44" s="160"/>
      <c r="D44" s="160"/>
      <c r="E44" s="161"/>
      <c r="F44" s="161"/>
      <c r="G44" s="161"/>
      <c r="H44" s="160"/>
      <c r="I44" s="160"/>
      <c r="J44" s="160"/>
      <c r="K44" s="160">
        <v>23.2</v>
      </c>
      <c r="L44" s="160">
        <v>24.1</v>
      </c>
      <c r="M44" s="160">
        <v>26.5</v>
      </c>
      <c r="N44" s="160">
        <v>27.529</v>
      </c>
      <c r="O44" s="160">
        <v>29.682093</v>
      </c>
      <c r="P44" s="160">
        <v>34.087636</v>
      </c>
      <c r="Q44" s="160">
        <v>37.70451</v>
      </c>
      <c r="R44" s="160">
        <v>39.887866</v>
      </c>
      <c r="S44" s="160">
        <v>47.498127</v>
      </c>
      <c r="T44" s="162">
        <v>48.930409</v>
      </c>
      <c r="U44" s="162">
        <v>48.938424</v>
      </c>
      <c r="V44" s="162">
        <v>52.643511</v>
      </c>
    </row>
    <row r="45" spans="1:22" ht="12.75">
      <c r="A45" s="151"/>
      <c r="B45" s="159" t="s">
        <v>160</v>
      </c>
      <c r="C45" s="160"/>
      <c r="D45" s="160"/>
      <c r="E45" s="161"/>
      <c r="F45" s="161"/>
      <c r="G45" s="161"/>
      <c r="H45" s="160"/>
      <c r="I45" s="160"/>
      <c r="J45" s="160"/>
      <c r="K45" s="160"/>
      <c r="L45" s="160"/>
      <c r="M45" s="160"/>
      <c r="N45" s="160"/>
      <c r="O45" s="160"/>
      <c r="P45" s="160"/>
      <c r="Q45" s="160"/>
      <c r="R45" s="160"/>
      <c r="S45" s="160"/>
      <c r="T45" s="162">
        <v>32.230883</v>
      </c>
      <c r="U45" s="162">
        <v>37.569406</v>
      </c>
      <c r="V45" s="162">
        <v>41.980515</v>
      </c>
    </row>
    <row r="46" spans="1:22" ht="12.75">
      <c r="A46" s="151"/>
      <c r="B46" s="159" t="s">
        <v>161</v>
      </c>
      <c r="C46" s="160">
        <v>31.3</v>
      </c>
      <c r="D46" s="160">
        <v>30.8</v>
      </c>
      <c r="E46" s="160">
        <v>34.5</v>
      </c>
      <c r="F46" s="160">
        <v>37.8</v>
      </c>
      <c r="G46" s="161">
        <v>36</v>
      </c>
      <c r="H46" s="160">
        <v>35.4</v>
      </c>
      <c r="I46" s="160">
        <v>36.8</v>
      </c>
      <c r="J46" s="160">
        <v>41.5</v>
      </c>
      <c r="K46" s="160">
        <v>44</v>
      </c>
      <c r="L46" s="160">
        <v>46.2</v>
      </c>
      <c r="M46" s="160">
        <v>47.7</v>
      </c>
      <c r="N46" s="160">
        <v>43.209</v>
      </c>
      <c r="O46" s="160">
        <v>39.671934</v>
      </c>
      <c r="P46" s="160">
        <v>39.757359</v>
      </c>
      <c r="Q46" s="160">
        <v>41.479814</v>
      </c>
      <c r="R46" s="160">
        <v>41.667596</v>
      </c>
      <c r="S46" s="160">
        <v>42.060442</v>
      </c>
      <c r="T46" s="162">
        <v>43.061395</v>
      </c>
      <c r="U46" s="162">
        <v>45.573399</v>
      </c>
      <c r="V46" s="162">
        <v>47.630779</v>
      </c>
    </row>
    <row r="47" spans="1:22" ht="12.75">
      <c r="A47" s="151"/>
      <c r="B47" s="159" t="s">
        <v>162</v>
      </c>
      <c r="C47" s="160">
        <v>91.5</v>
      </c>
      <c r="D47" s="160">
        <v>98</v>
      </c>
      <c r="E47" s="160">
        <v>103.7</v>
      </c>
      <c r="F47" s="160">
        <v>110.119</v>
      </c>
      <c r="G47" s="160">
        <v>107.236</v>
      </c>
      <c r="H47" s="160">
        <v>109.646</v>
      </c>
      <c r="I47" s="160">
        <v>113.7</v>
      </c>
      <c r="J47" s="160">
        <v>121.4</v>
      </c>
      <c r="K47" s="160">
        <v>124.7</v>
      </c>
      <c r="L47" s="160">
        <v>127.7</v>
      </c>
      <c r="M47" s="160">
        <v>130</v>
      </c>
      <c r="N47" s="160">
        <v>126.893</v>
      </c>
      <c r="O47" s="160">
        <v>121.18943</v>
      </c>
      <c r="P47" s="160">
        <v>118.612</v>
      </c>
      <c r="Q47" s="160">
        <v>124.15318</v>
      </c>
      <c r="R47" s="160">
        <v>124.777049</v>
      </c>
      <c r="S47" s="160">
        <v>129.043406</v>
      </c>
      <c r="T47" s="162">
        <v>135.101573</v>
      </c>
      <c r="U47" s="162">
        <v>142.093314</v>
      </c>
      <c r="V47" s="162">
        <v>147.688904</v>
      </c>
    </row>
    <row r="48" spans="1:22" ht="12.75">
      <c r="A48" s="151"/>
      <c r="B48" s="159" t="s">
        <v>163</v>
      </c>
      <c r="C48" s="160">
        <v>66.5</v>
      </c>
      <c r="D48" s="160">
        <v>67.7</v>
      </c>
      <c r="E48" s="160">
        <v>70.9</v>
      </c>
      <c r="F48" s="160">
        <v>74.4</v>
      </c>
      <c r="G48" s="160">
        <v>68.3</v>
      </c>
      <c r="H48" s="160">
        <v>62.7</v>
      </c>
      <c r="I48" s="160">
        <v>61.5</v>
      </c>
      <c r="J48" s="160">
        <v>67.6</v>
      </c>
      <c r="K48" s="160">
        <v>68.7</v>
      </c>
      <c r="L48" s="160">
        <v>68.1</v>
      </c>
      <c r="M48" s="160">
        <v>69.1</v>
      </c>
      <c r="N48" s="160">
        <v>65.731</v>
      </c>
      <c r="O48" s="160">
        <v>61.407538</v>
      </c>
      <c r="P48" s="160">
        <v>63.674396</v>
      </c>
      <c r="Q48" s="160">
        <v>66.413927</v>
      </c>
      <c r="R48" s="160">
        <v>67.996262</v>
      </c>
      <c r="S48" s="160">
        <v>70.637593</v>
      </c>
      <c r="T48" s="162">
        <v>74.78949</v>
      </c>
      <c r="U48" s="162">
        <v>79.145567</v>
      </c>
      <c r="V48" s="162">
        <v>85.17343</v>
      </c>
    </row>
    <row r="49" spans="1:22" ht="12.75">
      <c r="A49" s="151"/>
      <c r="B49" s="159" t="s">
        <v>164</v>
      </c>
      <c r="C49" s="160">
        <v>23.7</v>
      </c>
      <c r="D49" s="160">
        <v>25.3</v>
      </c>
      <c r="E49" s="160">
        <v>28</v>
      </c>
      <c r="F49" s="160">
        <v>32.9</v>
      </c>
      <c r="G49" s="160">
        <v>34</v>
      </c>
      <c r="H49" s="160">
        <v>33.9</v>
      </c>
      <c r="I49" s="160">
        <v>35.7</v>
      </c>
      <c r="J49" s="160">
        <v>38.5</v>
      </c>
      <c r="K49" s="160">
        <v>41.9</v>
      </c>
      <c r="L49" s="160">
        <v>45.5</v>
      </c>
      <c r="M49" s="160">
        <v>52.1</v>
      </c>
      <c r="N49" s="160">
        <v>50.809</v>
      </c>
      <c r="O49" s="160">
        <v>48.250784</v>
      </c>
      <c r="P49" s="160">
        <v>49.844596</v>
      </c>
      <c r="Q49" s="160">
        <v>49.635303</v>
      </c>
      <c r="R49" s="160">
        <v>45.176978</v>
      </c>
      <c r="S49" s="160">
        <v>39.719757</v>
      </c>
      <c r="T49" s="162">
        <v>41.810208</v>
      </c>
      <c r="U49" s="162">
        <v>46.818511</v>
      </c>
      <c r="V49" s="162">
        <v>50.409836</v>
      </c>
    </row>
    <row r="50" spans="1:22" ht="12.75">
      <c r="A50" s="151"/>
      <c r="B50" s="159" t="s">
        <v>165</v>
      </c>
      <c r="C50" s="156"/>
      <c r="D50" s="156"/>
      <c r="E50" s="156"/>
      <c r="F50" s="156"/>
      <c r="G50" s="156"/>
      <c r="H50" s="156"/>
      <c r="I50" s="156"/>
      <c r="J50" s="160">
        <v>21.5</v>
      </c>
      <c r="K50" s="160">
        <v>22.4</v>
      </c>
      <c r="L50" s="160">
        <v>22.4</v>
      </c>
      <c r="M50" s="160">
        <v>22.4</v>
      </c>
      <c r="N50" s="160">
        <v>21.409</v>
      </c>
      <c r="O50" s="156"/>
      <c r="P50" s="151"/>
      <c r="Q50" s="156"/>
      <c r="R50" s="156"/>
      <c r="S50" s="156"/>
      <c r="T50" s="162">
        <v>21.989682</v>
      </c>
      <c r="U50" s="162">
        <v>36.583459</v>
      </c>
      <c r="V50" s="162">
        <v>25.636893</v>
      </c>
    </row>
    <row r="51" spans="1:22" ht="12.75">
      <c r="A51" s="151"/>
      <c r="B51" s="159" t="s">
        <v>166</v>
      </c>
      <c r="C51" s="156"/>
      <c r="D51" s="156"/>
      <c r="E51" s="156"/>
      <c r="F51" s="156"/>
      <c r="G51" s="156"/>
      <c r="H51" s="156"/>
      <c r="I51" s="156"/>
      <c r="J51" s="160"/>
      <c r="K51" s="160"/>
      <c r="L51" s="160"/>
      <c r="M51" s="160">
        <v>20.5</v>
      </c>
      <c r="N51" s="160">
        <v>22.027</v>
      </c>
      <c r="O51" s="160">
        <v>23.945801</v>
      </c>
      <c r="P51" s="160">
        <v>27.148724</v>
      </c>
      <c r="Q51" s="160">
        <v>29.551394</v>
      </c>
      <c r="R51" s="160">
        <v>29.552294</v>
      </c>
      <c r="S51" s="160">
        <v>32.866599</v>
      </c>
      <c r="T51" s="162">
        <v>34.091159</v>
      </c>
      <c r="U51" s="162">
        <v>32.990521</v>
      </c>
      <c r="V51" s="162">
        <v>39.534991</v>
      </c>
    </row>
    <row r="52" spans="1:22" ht="12.75">
      <c r="A52" s="151"/>
      <c r="B52" s="159" t="s">
        <v>167</v>
      </c>
      <c r="C52" s="156"/>
      <c r="D52" s="156"/>
      <c r="E52" s="156"/>
      <c r="F52" s="156"/>
      <c r="G52" s="156"/>
      <c r="H52" s="156"/>
      <c r="I52" s="156"/>
      <c r="J52" s="160"/>
      <c r="K52" s="160">
        <v>21.2</v>
      </c>
      <c r="L52" s="160">
        <v>21.9</v>
      </c>
      <c r="M52" s="160">
        <v>23.1</v>
      </c>
      <c r="N52" s="160">
        <v>24.892</v>
      </c>
      <c r="O52" s="160">
        <v>25.248762</v>
      </c>
      <c r="P52" s="160">
        <v>27.731252</v>
      </c>
      <c r="Q52" s="160">
        <v>28.060111</v>
      </c>
      <c r="R52" s="160">
        <v>29.431084</v>
      </c>
      <c r="S52" s="160">
        <v>30.610153</v>
      </c>
      <c r="T52" s="162">
        <v>31.73014</v>
      </c>
      <c r="U52" s="162">
        <v>38.430706</v>
      </c>
      <c r="V52" s="162">
        <v>34.637745</v>
      </c>
    </row>
    <row r="53" spans="1:22" ht="12.75">
      <c r="A53" s="151"/>
      <c r="B53" s="159" t="s">
        <v>216</v>
      </c>
      <c r="C53" s="156"/>
      <c r="D53" s="156"/>
      <c r="E53" s="156"/>
      <c r="F53" s="156"/>
      <c r="G53" s="160">
        <v>20.6</v>
      </c>
      <c r="H53" s="160">
        <v>20.3</v>
      </c>
      <c r="I53" s="160">
        <v>21.7</v>
      </c>
      <c r="J53" s="160">
        <v>23</v>
      </c>
      <c r="K53" s="160">
        <v>24.1</v>
      </c>
      <c r="L53" s="160">
        <v>24.7</v>
      </c>
      <c r="M53" s="160">
        <v>25.9</v>
      </c>
      <c r="N53" s="160">
        <v>26.21</v>
      </c>
      <c r="O53" s="160">
        <v>24.243056</v>
      </c>
      <c r="P53" s="160">
        <v>24.130535</v>
      </c>
      <c r="Q53" s="160">
        <v>26.368861</v>
      </c>
      <c r="R53" s="160">
        <v>29.491553</v>
      </c>
      <c r="S53" s="160">
        <v>31.534638</v>
      </c>
      <c r="T53" s="162">
        <v>34.255739</v>
      </c>
      <c r="U53" s="162">
        <v>44.350247</v>
      </c>
      <c r="V53" s="162">
        <v>41.710254</v>
      </c>
    </row>
    <row r="54" spans="1:22" ht="12.75">
      <c r="A54" s="151"/>
      <c r="B54" s="159" t="s">
        <v>169</v>
      </c>
      <c r="C54" s="160">
        <v>34.5</v>
      </c>
      <c r="D54" s="160">
        <v>33.9</v>
      </c>
      <c r="E54" s="160">
        <v>33.9</v>
      </c>
      <c r="F54" s="160">
        <v>33.6</v>
      </c>
      <c r="G54" s="160">
        <v>31.7</v>
      </c>
      <c r="H54" s="160">
        <v>30.1</v>
      </c>
      <c r="I54" s="160">
        <v>29.6</v>
      </c>
      <c r="J54" s="160">
        <v>30.2</v>
      </c>
      <c r="K54" s="160">
        <v>31</v>
      </c>
      <c r="L54" s="160">
        <v>32.5</v>
      </c>
      <c r="M54" s="160">
        <v>33.7</v>
      </c>
      <c r="N54" s="160">
        <v>34.064</v>
      </c>
      <c r="O54" s="160">
        <v>33.886025</v>
      </c>
      <c r="P54" s="160">
        <v>35.698025</v>
      </c>
      <c r="Q54" s="160">
        <v>38.314389</v>
      </c>
      <c r="R54" s="160">
        <v>39.467444</v>
      </c>
      <c r="S54" s="160">
        <v>40.563071</v>
      </c>
      <c r="T54" s="162">
        <v>40.941879</v>
      </c>
      <c r="U54" s="162">
        <v>44.350247</v>
      </c>
      <c r="V54" s="162">
        <v>44.584603</v>
      </c>
    </row>
    <row r="55" spans="1:22" ht="12.75">
      <c r="A55" s="151"/>
      <c r="B55" s="159" t="s">
        <v>170</v>
      </c>
      <c r="C55" s="160"/>
      <c r="D55" s="160"/>
      <c r="E55" s="160">
        <v>23.6</v>
      </c>
      <c r="F55" s="160">
        <v>26.7</v>
      </c>
      <c r="G55" s="160">
        <v>25.7</v>
      </c>
      <c r="H55" s="160">
        <v>25.3</v>
      </c>
      <c r="I55" s="160">
        <v>26.4</v>
      </c>
      <c r="J55" s="160">
        <v>27.5</v>
      </c>
      <c r="K55" s="160">
        <v>28.7</v>
      </c>
      <c r="L55" s="160">
        <v>31.5</v>
      </c>
      <c r="M55" s="160">
        <v>33.8</v>
      </c>
      <c r="N55" s="160">
        <v>28.495</v>
      </c>
      <c r="O55" s="160">
        <v>25.846734</v>
      </c>
      <c r="P55" s="160">
        <v>27.244258</v>
      </c>
      <c r="Q55" s="160">
        <v>28.355254</v>
      </c>
      <c r="R55" s="160">
        <v>27.699757</v>
      </c>
      <c r="S55" s="160">
        <v>35.888704</v>
      </c>
      <c r="T55" s="162">
        <v>36.598085</v>
      </c>
      <c r="U55" s="162">
        <v>38.615852</v>
      </c>
      <c r="V55" s="162">
        <v>40.207545</v>
      </c>
    </row>
    <row r="56" spans="1:22" ht="12.75">
      <c r="A56" s="151"/>
      <c r="B56" s="159" t="s">
        <v>171</v>
      </c>
      <c r="C56" s="160">
        <v>30.2</v>
      </c>
      <c r="D56" s="160">
        <v>30.3</v>
      </c>
      <c r="E56" s="160">
        <v>34.7</v>
      </c>
      <c r="F56" s="160">
        <v>36.7</v>
      </c>
      <c r="G56" s="160">
        <v>34.3</v>
      </c>
      <c r="H56" s="160">
        <v>32.6</v>
      </c>
      <c r="I56" s="160">
        <v>33.2</v>
      </c>
      <c r="J56" s="160">
        <v>36.7</v>
      </c>
      <c r="K56" s="160">
        <v>37.6</v>
      </c>
      <c r="L56" s="160">
        <v>34.6</v>
      </c>
      <c r="M56" s="160">
        <v>35.2</v>
      </c>
      <c r="N56" s="160">
        <v>34.056</v>
      </c>
      <c r="O56" s="160">
        <v>32.369764</v>
      </c>
      <c r="P56" s="160">
        <v>32.839441</v>
      </c>
      <c r="Q56" s="160">
        <v>33.118499</v>
      </c>
      <c r="R56" s="160">
        <v>33.125768</v>
      </c>
      <c r="S56" s="160">
        <v>33.892074</v>
      </c>
      <c r="T56" s="162">
        <v>35.130083</v>
      </c>
      <c r="U56" s="162">
        <v>36.582854</v>
      </c>
      <c r="V56" s="162">
        <v>37.517957</v>
      </c>
    </row>
    <row r="57" spans="1:22" ht="12.75">
      <c r="A57" s="151"/>
      <c r="B57" s="159" t="s">
        <v>172</v>
      </c>
      <c r="C57" s="160"/>
      <c r="D57" s="160"/>
      <c r="E57" s="160"/>
      <c r="F57" s="160"/>
      <c r="G57" s="160"/>
      <c r="H57" s="160">
        <v>20.7</v>
      </c>
      <c r="I57" s="160">
        <v>23.7</v>
      </c>
      <c r="J57" s="160">
        <v>27.4</v>
      </c>
      <c r="K57" s="160">
        <v>29.7</v>
      </c>
      <c r="L57" s="160">
        <v>33.2</v>
      </c>
      <c r="M57" s="160">
        <v>39.8</v>
      </c>
      <c r="N57" s="160">
        <v>43.589</v>
      </c>
      <c r="O57" s="160">
        <v>41.170102</v>
      </c>
      <c r="P57" s="160">
        <v>51.117245</v>
      </c>
      <c r="Q57" s="160">
        <v>56.453514</v>
      </c>
      <c r="R57" s="160">
        <v>64.088013</v>
      </c>
      <c r="S57" s="160">
        <v>71.196446</v>
      </c>
      <c r="T57" s="162">
        <v>77.339318</v>
      </c>
      <c r="U57" s="162">
        <v>77.814248</v>
      </c>
      <c r="V57" s="162">
        <v>76.579728</v>
      </c>
    </row>
    <row r="58" spans="1:22" ht="12.75">
      <c r="A58" s="151"/>
      <c r="B58" s="159" t="s">
        <v>209</v>
      </c>
      <c r="C58" s="160"/>
      <c r="D58" s="160"/>
      <c r="E58" s="160"/>
      <c r="F58" s="160"/>
      <c r="G58" s="160"/>
      <c r="H58" s="160"/>
      <c r="I58" s="160"/>
      <c r="J58" s="160"/>
      <c r="K58" s="160"/>
      <c r="L58" s="160"/>
      <c r="M58" s="160"/>
      <c r="N58" s="160"/>
      <c r="O58" s="160"/>
      <c r="P58" s="160"/>
      <c r="Q58" s="160"/>
      <c r="R58" s="160"/>
      <c r="S58" s="160"/>
      <c r="T58" s="187"/>
      <c r="U58" s="162">
        <v>40.637377</v>
      </c>
      <c r="V58" s="162">
        <v>44.680555</v>
      </c>
    </row>
    <row r="59" spans="1:22" ht="12.75">
      <c r="A59" s="151"/>
      <c r="B59" s="159" t="s">
        <v>174</v>
      </c>
      <c r="C59" s="156"/>
      <c r="D59" s="156"/>
      <c r="E59" s="156"/>
      <c r="F59" s="160">
        <v>23.1</v>
      </c>
      <c r="G59" s="160">
        <v>23.6</v>
      </c>
      <c r="H59" s="160">
        <v>23.2</v>
      </c>
      <c r="I59" s="160">
        <v>24.2</v>
      </c>
      <c r="J59" s="160">
        <v>26.8</v>
      </c>
      <c r="K59" s="160">
        <v>28.6</v>
      </c>
      <c r="L59" s="160">
        <v>30.8</v>
      </c>
      <c r="M59" s="160">
        <v>34</v>
      </c>
      <c r="N59" s="160">
        <v>34.531</v>
      </c>
      <c r="O59" s="160">
        <v>32.681067</v>
      </c>
      <c r="P59" s="160">
        <v>34.721605</v>
      </c>
      <c r="Q59" s="160">
        <v>37.763701</v>
      </c>
      <c r="R59" s="160">
        <v>38.360604</v>
      </c>
      <c r="S59" s="160">
        <v>38.672644</v>
      </c>
      <c r="T59" s="162">
        <v>39.700515</v>
      </c>
      <c r="U59" s="162">
        <v>40.981522</v>
      </c>
      <c r="V59" s="162">
        <v>42.261309</v>
      </c>
    </row>
    <row r="60" spans="1:22" ht="12.75">
      <c r="A60" s="151"/>
      <c r="B60" s="159" t="s">
        <v>175</v>
      </c>
      <c r="C60" s="156"/>
      <c r="D60" s="156"/>
      <c r="E60" s="156"/>
      <c r="F60" s="156"/>
      <c r="G60" s="156"/>
      <c r="H60" s="156"/>
      <c r="I60" s="156"/>
      <c r="J60" s="156"/>
      <c r="K60" s="156"/>
      <c r="L60" s="156"/>
      <c r="M60" s="160">
        <v>23.3</v>
      </c>
      <c r="N60" s="160">
        <v>23.945801</v>
      </c>
      <c r="O60" s="160">
        <v>25.251379</v>
      </c>
      <c r="P60" s="160">
        <v>28.531607</v>
      </c>
      <c r="Q60" s="160">
        <v>34.729467</v>
      </c>
      <c r="R60" s="160">
        <v>34.211608</v>
      </c>
      <c r="S60" s="160">
        <v>36.712455</v>
      </c>
      <c r="T60" s="162">
        <v>39.752819</v>
      </c>
      <c r="U60" s="162">
        <v>45.981773</v>
      </c>
      <c r="V60" s="162">
        <v>55.631385</v>
      </c>
    </row>
    <row r="61" spans="1:22" ht="12.75">
      <c r="A61" s="151"/>
      <c r="B61" s="159" t="s">
        <v>176</v>
      </c>
      <c r="C61" s="160">
        <v>83.7</v>
      </c>
      <c r="D61" s="160">
        <v>86.2</v>
      </c>
      <c r="E61" s="160">
        <v>21.3</v>
      </c>
      <c r="F61" s="160">
        <v>92.6</v>
      </c>
      <c r="G61" s="160">
        <v>81.8</v>
      </c>
      <c r="H61" s="160">
        <v>81.1</v>
      </c>
      <c r="I61" s="160">
        <v>83.6</v>
      </c>
      <c r="J61" s="160">
        <v>96.7</v>
      </c>
      <c r="K61" s="160">
        <v>102.6</v>
      </c>
      <c r="L61" s="160">
        <v>107.1</v>
      </c>
      <c r="M61" s="160">
        <v>109.5</v>
      </c>
      <c r="N61" s="160">
        <v>106.242</v>
      </c>
      <c r="O61" s="160">
        <v>101.48152</v>
      </c>
      <c r="P61" s="160">
        <v>103.604</v>
      </c>
      <c r="Q61" s="160">
        <v>105.517</v>
      </c>
      <c r="R61" s="160">
        <v>109.01353</v>
      </c>
      <c r="S61" s="160">
        <v>112.125665</v>
      </c>
      <c r="T61" s="162">
        <v>115.808458</v>
      </c>
      <c r="U61" s="162">
        <v>122.759526</v>
      </c>
      <c r="V61" s="162">
        <v>129.455567</v>
      </c>
    </row>
    <row r="62" spans="1:22" ht="12.75">
      <c r="A62" s="151"/>
      <c r="B62" s="159" t="s">
        <v>177</v>
      </c>
      <c r="C62" s="160">
        <v>27.3</v>
      </c>
      <c r="D62" s="160">
        <v>27.7</v>
      </c>
      <c r="E62" s="160">
        <v>92.6</v>
      </c>
      <c r="F62" s="160">
        <v>30.8</v>
      </c>
      <c r="G62" s="160">
        <v>28.3</v>
      </c>
      <c r="H62" s="160">
        <v>26.7</v>
      </c>
      <c r="I62" s="160">
        <v>27.3</v>
      </c>
      <c r="J62" s="160">
        <v>31.5</v>
      </c>
      <c r="K62" s="160">
        <v>34.1</v>
      </c>
      <c r="L62" s="160"/>
      <c r="M62" s="160">
        <v>36.5</v>
      </c>
      <c r="N62" s="160">
        <v>35.661</v>
      </c>
      <c r="O62" s="160">
        <v>33.693649</v>
      </c>
      <c r="P62" s="160">
        <v>34.877899</v>
      </c>
      <c r="Q62" s="160">
        <v>35.426006</v>
      </c>
      <c r="R62" s="160">
        <v>35.288887</v>
      </c>
      <c r="S62" s="160">
        <v>34.768945</v>
      </c>
      <c r="T62" s="162">
        <v>35.714091</v>
      </c>
      <c r="U62" s="162">
        <v>38.809337</v>
      </c>
      <c r="V62" s="162">
        <v>41.923399</v>
      </c>
    </row>
    <row r="63" spans="1:22" ht="12.75">
      <c r="A63" s="151"/>
      <c r="B63" s="159" t="s">
        <v>178</v>
      </c>
      <c r="C63" s="160">
        <v>34.2</v>
      </c>
      <c r="D63" s="160">
        <v>33.8</v>
      </c>
      <c r="E63" s="160">
        <v>29.2</v>
      </c>
      <c r="F63" s="160">
        <v>20.5</v>
      </c>
      <c r="G63" s="160">
        <v>20.5</v>
      </c>
      <c r="H63" s="160">
        <v>34.2</v>
      </c>
      <c r="I63" s="160">
        <v>32.9</v>
      </c>
      <c r="J63" s="156"/>
      <c r="K63" s="156"/>
      <c r="L63" s="156"/>
      <c r="M63" s="156"/>
      <c r="N63" s="156"/>
      <c r="O63" s="151"/>
      <c r="P63" s="156"/>
      <c r="Q63" s="151"/>
      <c r="R63" s="156"/>
      <c r="S63" s="156"/>
      <c r="T63" s="162">
        <v>33.877168</v>
      </c>
      <c r="U63" s="162">
        <v>37.732126</v>
      </c>
      <c r="V63" s="162">
        <v>40.155957</v>
      </c>
    </row>
    <row r="64" spans="1:22" ht="12.75">
      <c r="A64" s="151"/>
      <c r="B64" s="159" t="s">
        <v>179</v>
      </c>
      <c r="C64" s="160"/>
      <c r="D64" s="160"/>
      <c r="E64" s="160"/>
      <c r="F64" s="160"/>
      <c r="G64" s="160"/>
      <c r="H64" s="160"/>
      <c r="I64" s="160"/>
      <c r="J64" s="156"/>
      <c r="K64" s="156"/>
      <c r="L64" s="156"/>
      <c r="M64" s="156"/>
      <c r="N64" s="156"/>
      <c r="O64" s="151"/>
      <c r="P64" s="156"/>
      <c r="Q64" s="160">
        <v>21.103199</v>
      </c>
      <c r="R64" s="160">
        <v>22.080433</v>
      </c>
      <c r="S64" s="160">
        <v>26.705135</v>
      </c>
      <c r="T64" s="162">
        <v>27.839887</v>
      </c>
      <c r="U64" s="162">
        <v>27.846953</v>
      </c>
      <c r="V64" s="162">
        <v>28.548147</v>
      </c>
    </row>
    <row r="65" spans="1:22" ht="12.75">
      <c r="A65" s="151"/>
      <c r="B65" s="159" t="s">
        <v>180</v>
      </c>
      <c r="C65" s="160"/>
      <c r="D65" s="160"/>
      <c r="E65" s="160"/>
      <c r="F65" s="160"/>
      <c r="G65" s="160"/>
      <c r="H65" s="160"/>
      <c r="I65" s="160"/>
      <c r="J65" s="160">
        <v>20.4</v>
      </c>
      <c r="K65" s="160">
        <v>21.2</v>
      </c>
      <c r="L65" s="160"/>
      <c r="M65" s="160">
        <v>23.2</v>
      </c>
      <c r="N65" s="160">
        <v>22.825</v>
      </c>
      <c r="O65" s="160">
        <v>21.197399</v>
      </c>
      <c r="P65" s="160">
        <v>21.11078</v>
      </c>
      <c r="Q65" s="160">
        <v>22.724324</v>
      </c>
      <c r="R65" s="160">
        <v>22.6654</v>
      </c>
      <c r="S65" s="160">
        <v>22.769669</v>
      </c>
      <c r="T65" s="162">
        <v>23.112711</v>
      </c>
      <c r="U65" s="162">
        <v>23.742746</v>
      </c>
      <c r="V65" s="162">
        <v>26.252041</v>
      </c>
    </row>
    <row r="66" spans="1:22" ht="12.75">
      <c r="A66" s="151"/>
      <c r="B66" s="165" t="s">
        <v>181</v>
      </c>
      <c r="C66" s="166">
        <v>60.4</v>
      </c>
      <c r="D66" s="166">
        <v>63.6</v>
      </c>
      <c r="E66" s="167">
        <v>68.9</v>
      </c>
      <c r="F66" s="167">
        <v>73.6</v>
      </c>
      <c r="G66" s="167">
        <v>71</v>
      </c>
      <c r="H66" s="166">
        <v>71.5</v>
      </c>
      <c r="I66" s="166">
        <v>70.7</v>
      </c>
      <c r="J66" s="166">
        <v>75.3</v>
      </c>
      <c r="K66" s="166">
        <v>78.7</v>
      </c>
      <c r="L66" s="166">
        <v>82.5</v>
      </c>
      <c r="M66" s="166">
        <v>86.4</v>
      </c>
      <c r="N66" s="166">
        <v>87.084</v>
      </c>
      <c r="O66" s="166">
        <v>83.014559</v>
      </c>
      <c r="P66" s="166">
        <v>83.371</v>
      </c>
      <c r="Q66" s="166">
        <v>88.109627</v>
      </c>
      <c r="R66" s="166">
        <v>88.844197</v>
      </c>
      <c r="S66" s="166">
        <v>90.327071</v>
      </c>
      <c r="T66" s="162">
        <v>92.676342</v>
      </c>
      <c r="U66" s="162">
        <v>95.431979</v>
      </c>
      <c r="V66" s="162">
        <v>97.17101</v>
      </c>
    </row>
    <row r="67" spans="1:22" ht="12.75">
      <c r="A67" s="151"/>
      <c r="B67" s="159" t="s">
        <v>182</v>
      </c>
      <c r="C67" s="160">
        <v>22.4</v>
      </c>
      <c r="D67" s="160">
        <v>24.2</v>
      </c>
      <c r="E67" s="160">
        <v>23.8</v>
      </c>
      <c r="F67" s="160">
        <v>21.7</v>
      </c>
      <c r="G67" s="160">
        <v>24.2</v>
      </c>
      <c r="H67" s="160">
        <v>24.8</v>
      </c>
      <c r="I67" s="160">
        <v>24.7</v>
      </c>
      <c r="J67" s="160">
        <v>28.5</v>
      </c>
      <c r="K67" s="160">
        <v>31.5</v>
      </c>
      <c r="L67" s="160">
        <v>31.8</v>
      </c>
      <c r="M67" s="160">
        <v>32.2</v>
      </c>
      <c r="N67" s="160">
        <v>31.835</v>
      </c>
      <c r="O67" s="160">
        <v>30.669564</v>
      </c>
      <c r="P67" s="160">
        <v>30.775961</v>
      </c>
      <c r="Q67" s="160">
        <v>30.839175</v>
      </c>
      <c r="R67" s="160">
        <v>20.252816</v>
      </c>
      <c r="S67" s="160">
        <v>30.504112</v>
      </c>
      <c r="T67" s="162">
        <v>30.740242</v>
      </c>
      <c r="U67" s="162">
        <v>31.444403</v>
      </c>
      <c r="V67" s="162">
        <v>30.15509</v>
      </c>
    </row>
    <row r="68" spans="1:22" ht="12.75">
      <c r="A68" s="151"/>
      <c r="B68" s="159" t="s">
        <v>183</v>
      </c>
      <c r="C68" s="160">
        <v>30.5</v>
      </c>
      <c r="D68" s="160">
        <v>31.8</v>
      </c>
      <c r="E68" s="160">
        <v>33.6</v>
      </c>
      <c r="F68" s="160">
        <v>24.9</v>
      </c>
      <c r="G68" s="160">
        <v>24</v>
      </c>
      <c r="H68" s="160">
        <v>35.5</v>
      </c>
      <c r="I68" s="160">
        <v>37.4</v>
      </c>
      <c r="J68" s="160">
        <v>39.5</v>
      </c>
      <c r="K68" s="160">
        <v>41.2</v>
      </c>
      <c r="L68" s="160">
        <v>41.4</v>
      </c>
      <c r="M68" s="160">
        <v>42.3</v>
      </c>
      <c r="N68" s="160">
        <v>39.891</v>
      </c>
      <c r="O68" s="160">
        <v>37.824982</v>
      </c>
      <c r="P68" s="160">
        <v>38.554215</v>
      </c>
      <c r="Q68" s="160">
        <v>40.591948</v>
      </c>
      <c r="R68" s="160">
        <v>40.421611</v>
      </c>
      <c r="S68" s="160">
        <v>41.703148</v>
      </c>
      <c r="T68" s="162">
        <v>43.379788</v>
      </c>
      <c r="U68" s="162">
        <v>43.38951</v>
      </c>
      <c r="V68" s="162">
        <v>44.657624</v>
      </c>
    </row>
    <row r="69" spans="1:22" ht="12.75">
      <c r="A69" s="151"/>
      <c r="B69" s="159" t="s">
        <v>184</v>
      </c>
      <c r="C69" s="160">
        <v>20.8</v>
      </c>
      <c r="D69" s="160">
        <v>20.6</v>
      </c>
      <c r="E69" s="156"/>
      <c r="F69" s="160">
        <v>36</v>
      </c>
      <c r="G69" s="161">
        <v>35.4</v>
      </c>
      <c r="H69" s="156"/>
      <c r="I69" s="156"/>
      <c r="J69" s="156"/>
      <c r="K69" s="156"/>
      <c r="L69" s="156"/>
      <c r="M69" s="156"/>
      <c r="N69" s="151"/>
      <c r="O69" s="151"/>
      <c r="P69" s="151"/>
      <c r="Q69" s="151"/>
      <c r="R69" s="156"/>
      <c r="S69" s="156"/>
      <c r="T69" s="162">
        <v>7.99897</v>
      </c>
      <c r="U69" s="162">
        <v>8.128187</v>
      </c>
      <c r="V69" s="162">
        <v>8.309754</v>
      </c>
    </row>
    <row r="70" spans="1:22" ht="12.75">
      <c r="A70" s="151"/>
      <c r="B70" s="159" t="s">
        <v>185</v>
      </c>
      <c r="C70" s="160"/>
      <c r="D70" s="160"/>
      <c r="E70" s="156"/>
      <c r="F70" s="160"/>
      <c r="G70" s="161"/>
      <c r="H70" s="156"/>
      <c r="I70" s="156"/>
      <c r="J70" s="156"/>
      <c r="K70" s="156"/>
      <c r="L70" s="156"/>
      <c r="M70" s="156"/>
      <c r="N70" s="151"/>
      <c r="O70" s="151"/>
      <c r="P70" s="160">
        <v>20.439225</v>
      </c>
      <c r="Q70" s="160">
        <v>23.704982</v>
      </c>
      <c r="R70" s="160">
        <v>26.71932</v>
      </c>
      <c r="S70" s="160">
        <v>26.473775</v>
      </c>
      <c r="T70" s="162">
        <v>27.27141</v>
      </c>
      <c r="U70" s="162">
        <v>27.039441</v>
      </c>
      <c r="V70" s="162">
        <v>24.468999</v>
      </c>
    </row>
    <row r="71" spans="1:22" ht="12.75">
      <c r="A71" s="151"/>
      <c r="B71" s="159" t="s">
        <v>186</v>
      </c>
      <c r="C71" s="160">
        <v>25.9</v>
      </c>
      <c r="D71" s="160">
        <v>26.1</v>
      </c>
      <c r="E71" s="160">
        <v>24.7</v>
      </c>
      <c r="F71" s="160">
        <v>27.1</v>
      </c>
      <c r="G71" s="160">
        <v>26.3</v>
      </c>
      <c r="H71" s="160">
        <v>26.3</v>
      </c>
      <c r="I71" s="160">
        <v>28.1</v>
      </c>
      <c r="J71" s="160">
        <v>30.6</v>
      </c>
      <c r="K71" s="160">
        <v>32.9</v>
      </c>
      <c r="L71" s="160">
        <v>35.1</v>
      </c>
      <c r="M71" s="160">
        <v>38.3</v>
      </c>
      <c r="N71" s="160">
        <v>39.969</v>
      </c>
      <c r="O71" s="160">
        <v>38.565915</v>
      </c>
      <c r="P71" s="160">
        <v>40.868884</v>
      </c>
      <c r="Q71" s="160">
        <v>42.392518</v>
      </c>
      <c r="R71" s="160">
        <v>41.440793</v>
      </c>
      <c r="S71" s="160">
        <v>41.020659</v>
      </c>
      <c r="T71" s="162">
        <v>43.495855</v>
      </c>
      <c r="U71" s="162">
        <v>46.225033</v>
      </c>
      <c r="V71" s="162">
        <v>47.105361</v>
      </c>
    </row>
    <row r="72" spans="1:22" ht="12.75">
      <c r="A72" s="151"/>
      <c r="B72" s="159" t="s">
        <v>187</v>
      </c>
      <c r="C72" s="160">
        <v>27.7</v>
      </c>
      <c r="D72" s="160">
        <v>28.6</v>
      </c>
      <c r="E72" s="160">
        <v>30.2</v>
      </c>
      <c r="F72" s="160">
        <v>30.6</v>
      </c>
      <c r="G72" s="160">
        <v>26.3</v>
      </c>
      <c r="H72" s="160">
        <v>25.6</v>
      </c>
      <c r="I72" s="160">
        <v>20.4</v>
      </c>
      <c r="J72" s="156"/>
      <c r="K72" s="156"/>
      <c r="L72" s="156"/>
      <c r="M72" s="156"/>
      <c r="N72" s="151"/>
      <c r="O72" s="151"/>
      <c r="P72" s="156"/>
      <c r="Q72" s="151"/>
      <c r="R72" s="156"/>
      <c r="S72" s="156"/>
      <c r="T72" s="162">
        <v>12.384339</v>
      </c>
      <c r="U72" s="162">
        <v>12.719038</v>
      </c>
      <c r="V72" s="162">
        <v>13.959126</v>
      </c>
    </row>
    <row r="73" spans="1:22" ht="12.75">
      <c r="A73" s="151"/>
      <c r="B73" s="159" t="s">
        <v>189</v>
      </c>
      <c r="C73" s="160">
        <v>21.1</v>
      </c>
      <c r="D73" s="160">
        <v>20.3</v>
      </c>
      <c r="E73" s="160">
        <v>19.9</v>
      </c>
      <c r="F73" s="156"/>
      <c r="G73" s="156"/>
      <c r="H73" s="156"/>
      <c r="I73" s="156"/>
      <c r="J73" s="156"/>
      <c r="K73" s="160">
        <v>22.2</v>
      </c>
      <c r="L73" s="160">
        <v>21.6</v>
      </c>
      <c r="M73" s="160">
        <v>22</v>
      </c>
      <c r="N73" s="160">
        <v>20.79</v>
      </c>
      <c r="O73" s="160">
        <v>20.451178</v>
      </c>
      <c r="P73" s="160">
        <v>21.016686</v>
      </c>
      <c r="Q73" s="160">
        <v>20.389474</v>
      </c>
      <c r="R73" s="160">
        <v>20.102078</v>
      </c>
      <c r="S73" s="160">
        <v>20.186474</v>
      </c>
      <c r="T73" s="162">
        <v>21.14161</v>
      </c>
      <c r="U73" s="162">
        <v>22.152498</v>
      </c>
      <c r="V73" s="162">
        <v>23.157445</v>
      </c>
    </row>
    <row r="74" spans="1:22" ht="12.75">
      <c r="A74" s="151"/>
      <c r="B74" s="159" t="s">
        <v>190</v>
      </c>
      <c r="C74" s="160">
        <v>40.6</v>
      </c>
      <c r="D74" s="160">
        <v>40.1</v>
      </c>
      <c r="E74" s="160">
        <v>40.4</v>
      </c>
      <c r="F74" s="160">
        <v>41</v>
      </c>
      <c r="G74" s="160">
        <v>34.6</v>
      </c>
      <c r="H74" s="160">
        <v>31.5</v>
      </c>
      <c r="I74" s="160">
        <v>29.3</v>
      </c>
      <c r="J74" s="160">
        <v>32.2</v>
      </c>
      <c r="K74" s="160">
        <v>32.8</v>
      </c>
      <c r="L74" s="160">
        <v>33.6</v>
      </c>
      <c r="M74" s="160">
        <v>35.8</v>
      </c>
      <c r="N74" s="160">
        <v>37.235</v>
      </c>
      <c r="O74" s="160">
        <v>37.338942</v>
      </c>
      <c r="P74" s="160">
        <v>39.253999</v>
      </c>
      <c r="Q74" s="160">
        <v>40.917997</v>
      </c>
      <c r="R74" s="160">
        <v>44.399885</v>
      </c>
      <c r="S74" s="160">
        <v>44.94576</v>
      </c>
      <c r="T74" s="162">
        <v>47.114631</v>
      </c>
      <c r="U74" s="162">
        <v>50.067094</v>
      </c>
      <c r="V74" s="162">
        <v>53.099282</v>
      </c>
    </row>
    <row r="75" spans="1:22" ht="12.75">
      <c r="A75" s="151"/>
      <c r="B75" s="159" t="s">
        <v>191</v>
      </c>
      <c r="C75" s="160">
        <v>21.8</v>
      </c>
      <c r="D75" s="160">
        <v>22.7</v>
      </c>
      <c r="E75" s="160">
        <v>24.2</v>
      </c>
      <c r="F75" s="160">
        <v>23.241</v>
      </c>
      <c r="G75" s="160">
        <v>26.2</v>
      </c>
      <c r="H75" s="160">
        <v>25.4</v>
      </c>
      <c r="I75" s="160">
        <v>24.6</v>
      </c>
      <c r="J75" s="160">
        <v>27.5</v>
      </c>
      <c r="K75" s="160">
        <v>34.1</v>
      </c>
      <c r="L75" s="160">
        <v>37.8</v>
      </c>
      <c r="M75" s="160">
        <v>34.8</v>
      </c>
      <c r="N75" s="160">
        <v>34.652</v>
      </c>
      <c r="O75" s="160">
        <v>35.83274</v>
      </c>
      <c r="P75" s="160">
        <v>42.874135</v>
      </c>
      <c r="Q75" s="160">
        <v>47.130954</v>
      </c>
      <c r="R75" s="160">
        <v>49.781694</v>
      </c>
      <c r="S75" s="160">
        <v>62.8351</v>
      </c>
      <c r="T75" s="162">
        <v>67.735679</v>
      </c>
      <c r="U75" s="162">
        <v>68.744617</v>
      </c>
      <c r="V75" s="162">
        <v>66.907404</v>
      </c>
    </row>
    <row r="76" spans="1:22" ht="12.75">
      <c r="A76" s="151"/>
      <c r="B76" s="159" t="s">
        <v>192</v>
      </c>
      <c r="C76" s="160">
        <v>24.7</v>
      </c>
      <c r="D76" s="160">
        <v>25.9</v>
      </c>
      <c r="E76" s="160">
        <v>27.7</v>
      </c>
      <c r="F76" s="160">
        <v>28.4</v>
      </c>
      <c r="G76" s="160">
        <v>27</v>
      </c>
      <c r="H76" s="160">
        <v>26.7</v>
      </c>
      <c r="I76" s="160">
        <v>26.8</v>
      </c>
      <c r="J76" s="160">
        <v>28.8</v>
      </c>
      <c r="K76" s="160">
        <v>29.3</v>
      </c>
      <c r="L76" s="160">
        <v>30</v>
      </c>
      <c r="M76" s="160">
        <v>31.3</v>
      </c>
      <c r="N76" s="160">
        <v>32.197</v>
      </c>
      <c r="O76" s="160">
        <v>31.227512</v>
      </c>
      <c r="P76" s="160">
        <v>31.553166</v>
      </c>
      <c r="Q76" s="160">
        <v>32.82006</v>
      </c>
      <c r="R76" s="160">
        <v>33.219723</v>
      </c>
      <c r="S76" s="160">
        <v>34.824281</v>
      </c>
      <c r="T76" s="162">
        <v>37.498267</v>
      </c>
      <c r="U76" s="162">
        <v>42.340537</v>
      </c>
      <c r="V76" s="162">
        <v>45.7367</v>
      </c>
    </row>
    <row r="77" spans="1:22" ht="12.75">
      <c r="A77" s="151"/>
      <c r="B77" s="159" t="s">
        <v>193</v>
      </c>
      <c r="C77" s="160">
        <v>36.5</v>
      </c>
      <c r="D77" s="160">
        <v>29.3</v>
      </c>
      <c r="E77" s="160">
        <v>33.4</v>
      </c>
      <c r="F77" s="160">
        <v>36.7</v>
      </c>
      <c r="G77" s="161">
        <v>36.6</v>
      </c>
      <c r="H77" s="160">
        <v>38</v>
      </c>
      <c r="I77" s="160">
        <v>36.7</v>
      </c>
      <c r="J77" s="160">
        <v>39.1</v>
      </c>
      <c r="K77" s="160">
        <v>39.5</v>
      </c>
      <c r="L77" s="160">
        <v>42.1</v>
      </c>
      <c r="M77" s="160">
        <v>45.1</v>
      </c>
      <c r="N77" s="160">
        <v>44.449</v>
      </c>
      <c r="O77" s="160">
        <v>44.047257</v>
      </c>
      <c r="P77" s="160">
        <v>51.171823</v>
      </c>
      <c r="Q77" s="160">
        <v>53.705807</v>
      </c>
      <c r="R77" s="160">
        <v>58.583736</v>
      </c>
      <c r="S77" s="160">
        <v>61.584125</v>
      </c>
      <c r="T77" s="162">
        <v>67.079045</v>
      </c>
      <c r="U77" s="162">
        <v>72.585537</v>
      </c>
      <c r="V77" s="162">
        <v>82.805696</v>
      </c>
    </row>
    <row r="78" spans="1:22" ht="12.75">
      <c r="A78" s="151"/>
      <c r="B78" s="159" t="s">
        <v>194</v>
      </c>
      <c r="C78" s="160"/>
      <c r="D78" s="160"/>
      <c r="E78" s="160"/>
      <c r="F78" s="160"/>
      <c r="G78" s="160">
        <v>21</v>
      </c>
      <c r="H78" s="160">
        <v>25</v>
      </c>
      <c r="I78" s="160">
        <v>24.8</v>
      </c>
      <c r="J78" s="160">
        <v>30.8</v>
      </c>
      <c r="K78" s="160">
        <v>41.5</v>
      </c>
      <c r="L78" s="160">
        <v>46.1</v>
      </c>
      <c r="M78" s="160">
        <v>51.6</v>
      </c>
      <c r="N78" s="160">
        <v>51.113</v>
      </c>
      <c r="O78" s="160">
        <v>56.999557</v>
      </c>
      <c r="P78" s="151"/>
      <c r="Q78" s="160">
        <v>74.562653</v>
      </c>
      <c r="R78" s="160">
        <v>78.70889</v>
      </c>
      <c r="S78" s="160">
        <v>82.789492</v>
      </c>
      <c r="T78" s="162">
        <v>89.623016</v>
      </c>
      <c r="U78" s="162">
        <v>99.144086</v>
      </c>
      <c r="V78" s="162">
        <v>106.438749</v>
      </c>
    </row>
    <row r="79" spans="1:22" ht="12.75">
      <c r="A79" s="151"/>
      <c r="B79" s="159" t="s">
        <v>195</v>
      </c>
      <c r="C79" s="156"/>
      <c r="D79" s="156"/>
      <c r="E79" s="156"/>
      <c r="F79" s="156"/>
      <c r="G79" s="156"/>
      <c r="H79" s="156"/>
      <c r="I79" s="156"/>
      <c r="J79" s="156"/>
      <c r="K79" s="156"/>
      <c r="L79" s="156"/>
      <c r="M79" s="160">
        <v>20.6</v>
      </c>
      <c r="N79" s="160">
        <v>21.401</v>
      </c>
      <c r="O79" s="160">
        <v>22.410306</v>
      </c>
      <c r="P79" s="160">
        <v>71.877433</v>
      </c>
      <c r="Q79" s="160">
        <v>28.245745</v>
      </c>
      <c r="R79" s="160">
        <v>29.629769</v>
      </c>
      <c r="S79" s="160">
        <v>32.431854</v>
      </c>
      <c r="T79" s="162">
        <v>35.650283</v>
      </c>
      <c r="U79" s="162">
        <v>39.721619</v>
      </c>
      <c r="V79" s="162">
        <v>41.97509</v>
      </c>
    </row>
    <row r="80" spans="1:22" ht="12.75">
      <c r="A80" s="151"/>
      <c r="B80" s="159" t="s">
        <v>196</v>
      </c>
      <c r="C80" s="160">
        <v>25.2</v>
      </c>
      <c r="D80" s="160">
        <v>23.8</v>
      </c>
      <c r="E80" s="160">
        <v>26.1</v>
      </c>
      <c r="F80" s="160">
        <v>28.6</v>
      </c>
      <c r="G80" s="160">
        <v>28.1</v>
      </c>
      <c r="H80" s="160">
        <v>29</v>
      </c>
      <c r="I80" s="160">
        <v>24.7</v>
      </c>
      <c r="J80" s="160">
        <v>30.4</v>
      </c>
      <c r="K80" s="160">
        <v>32.4</v>
      </c>
      <c r="L80" s="160">
        <v>35</v>
      </c>
      <c r="M80" s="160">
        <v>36.7</v>
      </c>
      <c r="N80" s="160">
        <v>37.595</v>
      </c>
      <c r="O80" s="160">
        <v>37.203978</v>
      </c>
      <c r="P80" s="160">
        <v>26.71361</v>
      </c>
      <c r="Q80" s="160">
        <v>46.543845</v>
      </c>
      <c r="R80" s="160">
        <v>51.181804</v>
      </c>
      <c r="S80" s="160">
        <v>53.726087</v>
      </c>
      <c r="T80" s="162">
        <v>54.09307</v>
      </c>
      <c r="U80" s="162">
        <v>55.449</v>
      </c>
      <c r="V80" s="162">
        <v>58.699</v>
      </c>
    </row>
    <row r="81" spans="1:22" ht="12.75">
      <c r="A81" s="151"/>
      <c r="B81" s="159" t="s">
        <v>197</v>
      </c>
      <c r="C81" s="160"/>
      <c r="D81" s="160"/>
      <c r="E81" s="160"/>
      <c r="F81" s="160"/>
      <c r="G81" s="160"/>
      <c r="H81" s="160"/>
      <c r="I81" s="160"/>
      <c r="J81" s="160"/>
      <c r="K81" s="160"/>
      <c r="L81" s="160"/>
      <c r="M81" s="160"/>
      <c r="N81" s="160">
        <v>20.101</v>
      </c>
      <c r="O81" s="151"/>
      <c r="P81" s="160">
        <v>42.038777</v>
      </c>
      <c r="Q81" s="160">
        <v>21.302149</v>
      </c>
      <c r="R81" s="160">
        <v>21.997868</v>
      </c>
      <c r="S81" s="160">
        <v>23.015072</v>
      </c>
      <c r="T81" s="162">
        <v>26.454384</v>
      </c>
      <c r="U81" s="162">
        <v>27.491734</v>
      </c>
      <c r="V81" s="162">
        <v>29.225538</v>
      </c>
    </row>
    <row r="82" spans="1:22" ht="12.75">
      <c r="A82" s="151"/>
      <c r="B82" s="159" t="s">
        <v>198</v>
      </c>
      <c r="C82" s="160">
        <v>20.6</v>
      </c>
      <c r="D82" s="160">
        <v>21.2</v>
      </c>
      <c r="E82" s="160">
        <v>21.6</v>
      </c>
      <c r="F82" s="160">
        <v>23.8</v>
      </c>
      <c r="G82" s="160">
        <v>24.1</v>
      </c>
      <c r="H82" s="160">
        <v>23.2</v>
      </c>
      <c r="I82" s="160">
        <v>25.3</v>
      </c>
      <c r="J82" s="160">
        <v>27</v>
      </c>
      <c r="K82" s="160">
        <v>29.2</v>
      </c>
      <c r="L82" s="160">
        <v>30.4</v>
      </c>
      <c r="M82" s="160">
        <v>30.9</v>
      </c>
      <c r="N82" s="160">
        <v>33.303</v>
      </c>
      <c r="O82" s="160">
        <v>33.444687</v>
      </c>
      <c r="P82" s="160">
        <v>35.991917</v>
      </c>
      <c r="Q82" s="160">
        <v>36.022614</v>
      </c>
      <c r="R82" s="160">
        <v>37.342798</v>
      </c>
      <c r="S82" s="160">
        <v>38.254039</v>
      </c>
      <c r="T82" s="162">
        <v>38.86338</v>
      </c>
      <c r="U82" s="162">
        <v>39.914103</v>
      </c>
      <c r="V82" s="162">
        <v>42.002601</v>
      </c>
    </row>
    <row r="83" spans="1:22" ht="12.75">
      <c r="A83" s="151"/>
      <c r="B83" s="159" t="s">
        <v>199</v>
      </c>
      <c r="C83" s="156"/>
      <c r="D83" s="156"/>
      <c r="E83" s="156"/>
      <c r="F83" s="156"/>
      <c r="G83" s="156"/>
      <c r="H83" s="156"/>
      <c r="I83" s="156"/>
      <c r="J83" s="156"/>
      <c r="K83" s="160">
        <v>21.7</v>
      </c>
      <c r="L83" s="160">
        <v>22.9</v>
      </c>
      <c r="M83" s="160">
        <v>23.4</v>
      </c>
      <c r="N83" s="160">
        <v>21.869</v>
      </c>
      <c r="O83" s="160">
        <v>21.616729</v>
      </c>
      <c r="P83" s="160">
        <v>25.114413</v>
      </c>
      <c r="Q83" s="160">
        <v>24.947751</v>
      </c>
      <c r="R83" s="160">
        <v>27.83655</v>
      </c>
      <c r="S83" s="160">
        <v>38.642975</v>
      </c>
      <c r="T83" s="162">
        <v>40.25241</v>
      </c>
      <c r="U83" s="162">
        <v>44.335235</v>
      </c>
      <c r="V83" s="162">
        <v>42.296322</v>
      </c>
    </row>
    <row r="84" spans="1:22" ht="12.75">
      <c r="A84" s="151"/>
      <c r="B84" s="159" t="s">
        <v>200</v>
      </c>
      <c r="C84" s="160">
        <v>75</v>
      </c>
      <c r="D84" s="160">
        <v>75.9</v>
      </c>
      <c r="E84" s="160">
        <v>80</v>
      </c>
      <c r="F84" s="160">
        <v>83.8</v>
      </c>
      <c r="G84" s="160">
        <v>84.1</v>
      </c>
      <c r="H84" s="160">
        <v>90.2</v>
      </c>
      <c r="I84" s="160">
        <v>89.7</v>
      </c>
      <c r="J84" s="160">
        <v>93.3</v>
      </c>
      <c r="K84" s="160">
        <v>93.7</v>
      </c>
      <c r="L84" s="160">
        <v>98.3</v>
      </c>
      <c r="M84" s="160">
        <v>102.2</v>
      </c>
      <c r="N84" s="160">
        <v>100.221</v>
      </c>
      <c r="O84" s="160">
        <v>94.045133</v>
      </c>
      <c r="P84" s="160">
        <v>98.02698</v>
      </c>
      <c r="Q84" s="160">
        <v>90.612915</v>
      </c>
      <c r="R84" s="160">
        <v>99.66009</v>
      </c>
      <c r="S84" s="160">
        <v>104.355911</v>
      </c>
      <c r="T84" s="162">
        <v>108.362068</v>
      </c>
      <c r="U84" s="162">
        <v>112.765636</v>
      </c>
      <c r="V84" s="162">
        <v>118.695546</v>
      </c>
    </row>
    <row r="85" spans="1:22" ht="12.75">
      <c r="A85" s="151"/>
      <c r="B85" s="159" t="s">
        <v>201</v>
      </c>
      <c r="C85" s="160">
        <v>26.1</v>
      </c>
      <c r="D85" s="160">
        <v>26.7</v>
      </c>
      <c r="E85" s="160">
        <v>27.8</v>
      </c>
      <c r="F85" s="160">
        <v>28.9</v>
      </c>
      <c r="G85" s="160">
        <v>28</v>
      </c>
      <c r="H85" s="160">
        <v>25.9</v>
      </c>
      <c r="I85" s="160">
        <v>24.7</v>
      </c>
      <c r="J85" s="160">
        <v>28.6</v>
      </c>
      <c r="K85" s="160">
        <v>29.9</v>
      </c>
      <c r="L85" s="160">
        <v>31</v>
      </c>
      <c r="M85" s="160">
        <v>31.5</v>
      </c>
      <c r="N85" s="160">
        <v>32.335</v>
      </c>
      <c r="O85" s="160">
        <v>30.368339</v>
      </c>
      <c r="P85" s="160">
        <v>31.934395</v>
      </c>
      <c r="Q85" s="160">
        <v>33.43528</v>
      </c>
      <c r="R85" s="160">
        <v>34.912456</v>
      </c>
      <c r="S85" s="160">
        <v>36.109469</v>
      </c>
      <c r="T85" s="162">
        <v>41.002308</v>
      </c>
      <c r="U85" s="162">
        <v>43.553239</v>
      </c>
      <c r="V85" s="162">
        <v>47.020016</v>
      </c>
    </row>
    <row r="86" spans="1:22" ht="12.75">
      <c r="A86" s="151"/>
      <c r="B86" s="159" t="s">
        <v>202</v>
      </c>
      <c r="C86" s="160"/>
      <c r="D86" s="160"/>
      <c r="E86" s="160"/>
      <c r="F86" s="160"/>
      <c r="G86" s="160"/>
      <c r="H86" s="160"/>
      <c r="I86" s="160"/>
      <c r="J86" s="160"/>
      <c r="K86" s="160"/>
      <c r="L86" s="160"/>
      <c r="M86" s="160"/>
      <c r="N86" s="160"/>
      <c r="O86" s="160"/>
      <c r="P86" s="160"/>
      <c r="Q86" s="160">
        <v>21.106292</v>
      </c>
      <c r="R86" s="160">
        <v>22.165794</v>
      </c>
      <c r="S86" s="160">
        <v>21.999926</v>
      </c>
      <c r="T86" s="162">
        <v>22.483158</v>
      </c>
      <c r="U86" s="162">
        <v>22.775054</v>
      </c>
      <c r="V86" s="162">
        <v>23.352016</v>
      </c>
    </row>
    <row r="87" spans="1:22" ht="12.75">
      <c r="A87" s="151"/>
      <c r="B87" s="159" t="s">
        <v>203</v>
      </c>
      <c r="C87" s="160">
        <v>29.3</v>
      </c>
      <c r="D87" s="160">
        <v>31.4</v>
      </c>
      <c r="E87" s="160">
        <v>34.7</v>
      </c>
      <c r="F87" s="160">
        <v>35.7</v>
      </c>
      <c r="G87" s="160">
        <v>31</v>
      </c>
      <c r="H87" s="160">
        <v>29.9</v>
      </c>
      <c r="I87" s="160">
        <v>31</v>
      </c>
      <c r="J87" s="160">
        <v>38.6</v>
      </c>
      <c r="K87" s="160">
        <v>44.7</v>
      </c>
      <c r="L87" s="160">
        <v>41.4</v>
      </c>
      <c r="M87" s="160">
        <v>43.4</v>
      </c>
      <c r="N87" s="160">
        <v>41.723</v>
      </c>
      <c r="O87" s="160">
        <v>40.621731</v>
      </c>
      <c r="P87" s="160">
        <v>41.697356</v>
      </c>
      <c r="Q87" s="160">
        <v>41.858685</v>
      </c>
      <c r="R87" s="160">
        <v>42.038318</v>
      </c>
      <c r="S87" s="160">
        <v>42.15802</v>
      </c>
      <c r="T87" s="162">
        <v>42.204769</v>
      </c>
      <c r="U87" s="162">
        <v>44.505916</v>
      </c>
      <c r="V87" s="162">
        <v>45.382902</v>
      </c>
    </row>
    <row r="88" spans="1:22" ht="12.75">
      <c r="A88" s="151"/>
      <c r="B88" s="159" t="s">
        <v>204</v>
      </c>
      <c r="C88" s="160"/>
      <c r="D88" s="160"/>
      <c r="E88" s="160"/>
      <c r="F88" s="160"/>
      <c r="G88" s="160"/>
      <c r="H88" s="160"/>
      <c r="I88" s="160"/>
      <c r="J88" s="160"/>
      <c r="K88" s="160"/>
      <c r="L88" s="160"/>
      <c r="M88" s="160"/>
      <c r="N88" s="160"/>
      <c r="O88" s="160"/>
      <c r="P88" s="160"/>
      <c r="Q88" s="160"/>
      <c r="R88" s="160"/>
      <c r="S88" s="160"/>
      <c r="T88" s="162">
        <v>29.260731</v>
      </c>
      <c r="U88" s="162">
        <v>32.970215</v>
      </c>
      <c r="V88" s="162">
        <v>36.994506</v>
      </c>
    </row>
    <row r="89" spans="1:22" ht="12.75">
      <c r="A89" s="151"/>
      <c r="B89" s="159" t="s">
        <v>205</v>
      </c>
      <c r="C89" s="151"/>
      <c r="D89" s="151"/>
      <c r="E89" s="160">
        <v>20.9</v>
      </c>
      <c r="F89" s="160">
        <v>22.6</v>
      </c>
      <c r="G89" s="160">
        <v>21</v>
      </c>
      <c r="H89" s="151"/>
      <c r="I89" s="169"/>
      <c r="J89" s="169"/>
      <c r="K89" s="188"/>
      <c r="L89" s="188"/>
      <c r="M89" s="160">
        <v>20.7</v>
      </c>
      <c r="N89" s="160">
        <v>22.099</v>
      </c>
      <c r="O89" s="160">
        <v>21.926872</v>
      </c>
      <c r="P89" s="160">
        <v>22.826942</v>
      </c>
      <c r="Q89" s="160">
        <v>24.315385</v>
      </c>
      <c r="R89" s="160">
        <v>24.751583</v>
      </c>
      <c r="S89" s="160">
        <v>24.816552</v>
      </c>
      <c r="T89" s="162">
        <v>25.507671</v>
      </c>
      <c r="U89" s="162">
        <v>26.272451</v>
      </c>
      <c r="V89" s="162">
        <v>27.630763</v>
      </c>
    </row>
    <row r="90" spans="1:22" ht="11.25">
      <c r="A90" s="151"/>
      <c r="B90" s="151"/>
      <c r="C90" s="151"/>
      <c r="D90" s="151"/>
      <c r="E90" s="151"/>
      <c r="F90" s="151"/>
      <c r="G90" s="156"/>
      <c r="H90" s="156"/>
      <c r="I90" s="156"/>
      <c r="J90" s="169"/>
      <c r="K90" s="169"/>
      <c r="L90" s="169"/>
      <c r="M90" s="156"/>
      <c r="N90" s="151"/>
      <c r="O90" s="151"/>
      <c r="P90" s="151"/>
      <c r="Q90" s="151"/>
      <c r="R90" s="151"/>
      <c r="S90" s="151"/>
      <c r="T90" s="151"/>
      <c r="U90" s="151"/>
      <c r="V90" s="151"/>
    </row>
    <row r="91" spans="1:22" ht="12.75">
      <c r="A91" s="179"/>
      <c r="B91" s="150"/>
      <c r="C91" s="150"/>
      <c r="D91" s="185"/>
      <c r="E91" s="151"/>
      <c r="F91" s="151"/>
      <c r="G91" s="156"/>
      <c r="H91" s="151"/>
      <c r="I91" s="151"/>
      <c r="J91" s="151"/>
      <c r="K91" s="151"/>
      <c r="L91" s="151"/>
      <c r="M91" s="151"/>
      <c r="N91" s="151"/>
      <c r="O91" s="151"/>
      <c r="P91" s="151"/>
      <c r="Q91" s="151"/>
      <c r="R91" s="151"/>
      <c r="S91" s="151"/>
      <c r="T91" s="151"/>
      <c r="U91" s="151"/>
      <c r="V91" s="151"/>
    </row>
    <row r="92" spans="1:22" ht="12.75">
      <c r="A92" s="148">
        <v>1</v>
      </c>
      <c r="B92" s="150" t="s">
        <v>206</v>
      </c>
      <c r="C92" s="150"/>
      <c r="D92" s="185"/>
      <c r="E92" s="151"/>
      <c r="F92" s="151"/>
      <c r="G92" s="156"/>
      <c r="H92" s="151"/>
      <c r="I92" s="151"/>
      <c r="J92" s="151"/>
      <c r="K92" s="151"/>
      <c r="L92" s="151"/>
      <c r="M92" s="151"/>
      <c r="N92" s="151"/>
      <c r="O92" s="151"/>
      <c r="P92" s="151"/>
      <c r="Q92" s="151"/>
      <c r="R92" s="151"/>
      <c r="S92" s="151"/>
      <c r="T92" s="151"/>
      <c r="U92" s="151"/>
      <c r="V92" s="151"/>
    </row>
    <row r="93" spans="1:22" ht="12.75">
      <c r="A93" s="179"/>
      <c r="B93" s="150" t="s">
        <v>210</v>
      </c>
      <c r="C93" s="150"/>
      <c r="D93" s="185"/>
      <c r="E93" s="151"/>
      <c r="F93" s="151"/>
      <c r="G93" s="156"/>
      <c r="H93" s="151"/>
      <c r="I93" s="151"/>
      <c r="J93" s="151"/>
      <c r="K93" s="151"/>
      <c r="L93" s="151"/>
      <c r="M93" s="151"/>
      <c r="N93" s="151"/>
      <c r="O93" s="151"/>
      <c r="P93" s="151"/>
      <c r="Q93" s="151"/>
      <c r="R93" s="151"/>
      <c r="S93" s="151"/>
      <c r="T93" s="151"/>
      <c r="U93" s="151"/>
      <c r="V93" s="151"/>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V94"/>
  <sheetViews>
    <sheetView showGridLines="0" zoomScalePageLayoutView="0" workbookViewId="0" topLeftCell="A1">
      <selection activeCell="A1" sqref="A1"/>
    </sheetView>
  </sheetViews>
  <sheetFormatPr defaultColWidth="12" defaultRowHeight="11.25"/>
  <cols>
    <col min="1" max="1" width="5.83203125" style="0" customWidth="1"/>
    <col min="2" max="2" width="25.83203125" style="0" customWidth="1"/>
  </cols>
  <sheetData>
    <row r="1" spans="1:22" ht="11.25">
      <c r="A1" s="151"/>
      <c r="B1" s="151"/>
      <c r="C1" s="151"/>
      <c r="D1" s="151"/>
      <c r="E1" s="151"/>
      <c r="F1" s="151"/>
      <c r="G1" s="151"/>
      <c r="H1" s="151"/>
      <c r="I1" s="151"/>
      <c r="J1" s="151"/>
      <c r="K1" s="151"/>
      <c r="L1" s="151"/>
      <c r="M1" s="151"/>
      <c r="N1" s="151"/>
      <c r="O1" s="151"/>
      <c r="P1" s="151"/>
      <c r="Q1" s="151"/>
      <c r="R1" s="151"/>
      <c r="S1" s="151"/>
      <c r="T1" s="151"/>
      <c r="U1" s="151"/>
      <c r="V1" s="151"/>
    </row>
    <row r="2" spans="1:22" ht="15.75">
      <c r="A2" s="151"/>
      <c r="B2" s="152" t="s">
        <v>207</v>
      </c>
      <c r="C2" s="151"/>
      <c r="D2" s="151"/>
      <c r="E2" s="151"/>
      <c r="F2" s="151"/>
      <c r="G2" s="151"/>
      <c r="H2" s="151"/>
      <c r="I2" s="151"/>
      <c r="J2" s="151"/>
      <c r="K2" s="151"/>
      <c r="L2" s="151"/>
      <c r="M2" s="151"/>
      <c r="N2" s="151"/>
      <c r="O2" s="151"/>
      <c r="P2" s="151"/>
      <c r="Q2" s="151"/>
      <c r="R2" s="151"/>
      <c r="S2" s="151"/>
      <c r="T2" s="151"/>
      <c r="U2" s="151"/>
      <c r="V2" s="151"/>
    </row>
    <row r="3" spans="1:22" ht="11.25">
      <c r="A3" s="151"/>
      <c r="B3" s="151"/>
      <c r="C3" s="151"/>
      <c r="D3" s="151"/>
      <c r="E3" s="151"/>
      <c r="F3" s="151"/>
      <c r="G3" s="151"/>
      <c r="H3" s="151"/>
      <c r="I3" s="151"/>
      <c r="J3" s="151"/>
      <c r="K3" s="151"/>
      <c r="L3" s="151"/>
      <c r="M3" s="151"/>
      <c r="N3" s="151"/>
      <c r="O3" s="151"/>
      <c r="P3" s="151"/>
      <c r="Q3" s="151"/>
      <c r="R3" s="151"/>
      <c r="S3" s="151"/>
      <c r="T3" s="151"/>
      <c r="U3" s="151"/>
      <c r="V3" s="151"/>
    </row>
    <row r="4" spans="1:22" s="184" customFormat="1" ht="22.5">
      <c r="A4" s="179"/>
      <c r="B4" s="180" t="s">
        <v>1</v>
      </c>
      <c r="C4" s="181" t="s">
        <v>119</v>
      </c>
      <c r="D4" s="179"/>
      <c r="E4" s="179"/>
      <c r="F4" s="179"/>
      <c r="G4" s="182" t="s">
        <v>120</v>
      </c>
      <c r="H4" s="183" t="s">
        <v>208</v>
      </c>
      <c r="I4" s="179"/>
      <c r="J4" s="179"/>
      <c r="K4" s="179"/>
      <c r="L4" s="179"/>
      <c r="M4" s="179"/>
      <c r="N4" s="179"/>
      <c r="O4" s="179"/>
      <c r="P4" s="179"/>
      <c r="Q4" s="179"/>
      <c r="R4" s="179"/>
      <c r="S4" s="179"/>
      <c r="T4" s="179"/>
      <c r="U4" s="179"/>
      <c r="V4" s="179"/>
    </row>
    <row r="5" spans="1:22" ht="11.25">
      <c r="A5" s="151"/>
      <c r="B5" s="151"/>
      <c r="C5" s="151"/>
      <c r="D5" s="151"/>
      <c r="E5" s="151"/>
      <c r="F5" s="151"/>
      <c r="G5" s="151"/>
      <c r="H5" s="151"/>
      <c r="I5" s="151"/>
      <c r="J5" s="151"/>
      <c r="K5" s="151"/>
      <c r="L5" s="151"/>
      <c r="M5" s="151"/>
      <c r="N5" s="151"/>
      <c r="O5" s="151"/>
      <c r="P5" s="151"/>
      <c r="Q5" s="151"/>
      <c r="R5" s="151"/>
      <c r="S5" s="151"/>
      <c r="T5" s="151"/>
      <c r="U5" s="151"/>
      <c r="V5" s="151"/>
    </row>
    <row r="6" spans="1:22" ht="11.25">
      <c r="A6" s="151"/>
      <c r="B6" s="151"/>
      <c r="C6" s="151"/>
      <c r="D6" s="151"/>
      <c r="E6" s="151"/>
      <c r="F6" s="151"/>
      <c r="G6" s="156"/>
      <c r="H6" s="151"/>
      <c r="I6" s="151"/>
      <c r="J6" s="151"/>
      <c r="K6" s="151"/>
      <c r="L6" s="151"/>
      <c r="M6" s="151"/>
      <c r="N6" s="151"/>
      <c r="O6" s="151"/>
      <c r="P6" s="151"/>
      <c r="Q6" s="151"/>
      <c r="R6" s="151"/>
      <c r="S6" s="151"/>
      <c r="T6" s="151"/>
      <c r="U6" s="151"/>
      <c r="V6" s="151"/>
    </row>
    <row r="7" spans="1:22" ht="15">
      <c r="A7" s="151"/>
      <c r="B7" s="157"/>
      <c r="C7" s="158">
        <v>1997</v>
      </c>
      <c r="D7" s="158">
        <v>1998</v>
      </c>
      <c r="E7" s="158">
        <v>1999</v>
      </c>
      <c r="F7" s="158">
        <v>2000</v>
      </c>
      <c r="G7" s="158">
        <v>2001</v>
      </c>
      <c r="H7" s="158">
        <v>2002</v>
      </c>
      <c r="I7" s="158">
        <v>2003</v>
      </c>
      <c r="J7" s="158">
        <v>2004</v>
      </c>
      <c r="K7" s="158">
        <v>2005</v>
      </c>
      <c r="L7" s="158">
        <v>2006</v>
      </c>
      <c r="M7" s="158">
        <v>2007</v>
      </c>
      <c r="N7" s="158">
        <v>2008</v>
      </c>
      <c r="O7" s="158">
        <v>2009</v>
      </c>
      <c r="P7" s="158">
        <v>2010</v>
      </c>
      <c r="Q7" s="158">
        <v>2011</v>
      </c>
      <c r="R7" s="158">
        <v>2012</v>
      </c>
      <c r="S7" s="158">
        <v>2013</v>
      </c>
      <c r="T7" s="158">
        <v>2014</v>
      </c>
      <c r="U7" s="158">
        <v>2015</v>
      </c>
      <c r="V7" s="158">
        <v>2016</v>
      </c>
    </row>
    <row r="8" spans="1:22" ht="12.75">
      <c r="A8" s="151"/>
      <c r="B8" s="159" t="s">
        <v>122</v>
      </c>
      <c r="C8" s="160">
        <v>1207.3</v>
      </c>
      <c r="D8" s="160">
        <v>1171.3</v>
      </c>
      <c r="E8" s="160">
        <v>1180.7</v>
      </c>
      <c r="F8" s="160">
        <v>1267.4</v>
      </c>
      <c r="G8" s="161">
        <v>1234.2</v>
      </c>
      <c r="H8" s="160">
        <v>1288.6</v>
      </c>
      <c r="I8" s="160">
        <v>1353.8</v>
      </c>
      <c r="J8" s="160">
        <v>1421</v>
      </c>
      <c r="K8" s="160">
        <v>1449.9</v>
      </c>
      <c r="L8" s="160">
        <v>1526.6</v>
      </c>
      <c r="M8" s="160">
        <v>1610.3</v>
      </c>
      <c r="N8" s="160">
        <v>1567.712</v>
      </c>
      <c r="O8" s="160">
        <v>1286.372</v>
      </c>
      <c r="P8" s="160">
        <v>1512.256</v>
      </c>
      <c r="Q8" s="160">
        <v>1523.806</v>
      </c>
      <c r="R8" s="160">
        <v>1483.448</v>
      </c>
      <c r="S8" s="160">
        <v>1565.961</v>
      </c>
      <c r="T8" s="162">
        <v>1670.676</v>
      </c>
      <c r="U8" s="162">
        <v>1655.355</v>
      </c>
      <c r="V8" s="162">
        <v>1694.729</v>
      </c>
    </row>
    <row r="9" spans="1:22" ht="12.75">
      <c r="A9" s="151"/>
      <c r="B9" s="159" t="s">
        <v>123</v>
      </c>
      <c r="C9" s="160"/>
      <c r="D9" s="160"/>
      <c r="E9" s="160"/>
      <c r="F9" s="160"/>
      <c r="G9" s="161"/>
      <c r="H9" s="160"/>
      <c r="I9" s="160"/>
      <c r="J9" s="160"/>
      <c r="K9" s="160"/>
      <c r="L9" s="160"/>
      <c r="M9" s="160"/>
      <c r="N9" s="160"/>
      <c r="O9" s="160"/>
      <c r="P9" s="160">
        <v>8.9</v>
      </c>
      <c r="Q9" s="160">
        <v>7.406</v>
      </c>
      <c r="R9" s="160">
        <v>5.901</v>
      </c>
      <c r="S9" s="160">
        <v>7.295</v>
      </c>
      <c r="T9" s="162">
        <v>8.534</v>
      </c>
      <c r="U9" s="162">
        <v>8.022</v>
      </c>
      <c r="V9" s="162">
        <v>7.616</v>
      </c>
    </row>
    <row r="10" spans="1:22" ht="12.75">
      <c r="A10" s="151"/>
      <c r="B10" s="159" t="s">
        <v>124</v>
      </c>
      <c r="C10" s="160">
        <v>864.9</v>
      </c>
      <c r="D10" s="160">
        <v>907.2</v>
      </c>
      <c r="E10" s="160">
        <v>653.7</v>
      </c>
      <c r="F10" s="160">
        <v>811.4</v>
      </c>
      <c r="G10" s="160">
        <v>739.9</v>
      </c>
      <c r="H10" s="160">
        <v>734.1</v>
      </c>
      <c r="I10" s="160">
        <v>798.5</v>
      </c>
      <c r="J10" s="160">
        <v>768.7</v>
      </c>
      <c r="K10" s="160">
        <v>725.4</v>
      </c>
      <c r="L10" s="160">
        <v>738.2</v>
      </c>
      <c r="M10" s="160">
        <v>720.2</v>
      </c>
      <c r="N10" s="160">
        <v>648.704</v>
      </c>
      <c r="O10" s="160">
        <v>554.888</v>
      </c>
      <c r="P10" s="160">
        <v>643.502</v>
      </c>
      <c r="Q10" s="160">
        <v>638.245</v>
      </c>
      <c r="R10" s="160">
        <v>607.39</v>
      </c>
      <c r="S10" s="160">
        <v>616.365</v>
      </c>
      <c r="T10" s="162">
        <v>601.269</v>
      </c>
      <c r="U10" s="162">
        <v>568.08</v>
      </c>
      <c r="V10" s="162">
        <v>588.405</v>
      </c>
    </row>
    <row r="11" spans="1:22" ht="12.75">
      <c r="A11" s="151"/>
      <c r="B11" s="159" t="s">
        <v>125</v>
      </c>
      <c r="C11" s="160"/>
      <c r="D11" s="160"/>
      <c r="E11" s="160"/>
      <c r="F11" s="160"/>
      <c r="G11" s="160">
        <v>225.3</v>
      </c>
      <c r="H11" s="156"/>
      <c r="I11" s="160">
        <v>235.6</v>
      </c>
      <c r="J11" s="160">
        <v>241.3</v>
      </c>
      <c r="K11" s="160">
        <v>251.1</v>
      </c>
      <c r="L11" s="160">
        <v>113.5</v>
      </c>
      <c r="M11" s="160">
        <v>111.9</v>
      </c>
      <c r="N11" s="160">
        <v>94.513</v>
      </c>
      <c r="O11" s="160">
        <v>94.213</v>
      </c>
      <c r="P11" s="160">
        <v>96.953</v>
      </c>
      <c r="Q11" s="160">
        <v>102.65</v>
      </c>
      <c r="R11" s="160">
        <v>106.746</v>
      </c>
      <c r="S11" s="160">
        <v>104.174</v>
      </c>
      <c r="T11" s="162">
        <v>105.154</v>
      </c>
      <c r="U11" s="162">
        <v>116.662</v>
      </c>
      <c r="V11" s="162">
        <v>118.054</v>
      </c>
    </row>
    <row r="12" spans="1:22" ht="12.75">
      <c r="A12" s="151"/>
      <c r="B12" s="159" t="s">
        <v>126</v>
      </c>
      <c r="C12" s="160">
        <v>847.1</v>
      </c>
      <c r="D12" s="160">
        <v>719.3</v>
      </c>
      <c r="E12" s="160">
        <v>806.5</v>
      </c>
      <c r="F12" s="160">
        <v>868.5</v>
      </c>
      <c r="G12" s="160">
        <v>930.7</v>
      </c>
      <c r="H12" s="160">
        <v>957.2</v>
      </c>
      <c r="I12" s="160">
        <v>950.5</v>
      </c>
      <c r="J12" s="160">
        <v>1058.1</v>
      </c>
      <c r="K12" s="160">
        <v>1130.3</v>
      </c>
      <c r="L12" s="160">
        <v>1181.8</v>
      </c>
      <c r="M12" s="160">
        <v>1209.7</v>
      </c>
      <c r="N12" s="160">
        <v>1163.368</v>
      </c>
      <c r="O12" s="160">
        <v>998.033</v>
      </c>
      <c r="P12" s="160">
        <v>1308.889</v>
      </c>
      <c r="Q12" s="160">
        <v>1341.734</v>
      </c>
      <c r="R12" s="160">
        <v>1345.487</v>
      </c>
      <c r="S12" s="160">
        <v>1297.992</v>
      </c>
      <c r="T12" s="162">
        <v>1311.527</v>
      </c>
      <c r="U12" s="162">
        <v>1334.685</v>
      </c>
      <c r="V12" s="162">
        <v>1374.32</v>
      </c>
    </row>
    <row r="13" spans="1:22" ht="12.75">
      <c r="A13" s="151"/>
      <c r="B13" s="159" t="s">
        <v>127</v>
      </c>
      <c r="C13" s="160"/>
      <c r="D13" s="160"/>
      <c r="E13" s="160"/>
      <c r="F13" s="160"/>
      <c r="G13" s="160">
        <v>81.1</v>
      </c>
      <c r="H13" s="160">
        <v>81</v>
      </c>
      <c r="I13" s="160">
        <v>76.2</v>
      </c>
      <c r="J13" s="160">
        <v>82.1</v>
      </c>
      <c r="K13" s="160">
        <v>90.2</v>
      </c>
      <c r="L13" s="160">
        <v>93.4</v>
      </c>
      <c r="M13" s="160">
        <v>96.8</v>
      </c>
      <c r="N13" s="160">
        <v>104.125</v>
      </c>
      <c r="O13" s="160">
        <v>89.813</v>
      </c>
      <c r="P13" s="160">
        <v>104.28</v>
      </c>
      <c r="Q13" s="160">
        <v>96.569</v>
      </c>
      <c r="R13" s="160">
        <v>96.52</v>
      </c>
      <c r="S13" s="160">
        <v>100.876</v>
      </c>
      <c r="T13" s="162">
        <v>103.454</v>
      </c>
      <c r="U13" s="162">
        <v>118.172</v>
      </c>
      <c r="V13" s="162">
        <v>133.904</v>
      </c>
    </row>
    <row r="14" spans="1:22" ht="12.75">
      <c r="A14" s="151"/>
      <c r="B14" s="159" t="s">
        <v>128</v>
      </c>
      <c r="C14" s="156"/>
      <c r="D14" s="160"/>
      <c r="E14" s="160"/>
      <c r="F14" s="160">
        <v>554.8</v>
      </c>
      <c r="G14" s="160">
        <v>586.7</v>
      </c>
      <c r="H14" s="160">
        <v>668.7</v>
      </c>
      <c r="I14" s="160">
        <v>662.1</v>
      </c>
      <c r="J14" s="160">
        <v>668.7</v>
      </c>
      <c r="K14" s="160">
        <v>782.1</v>
      </c>
      <c r="L14" s="160">
        <v>1148.3</v>
      </c>
      <c r="M14" s="160">
        <v>1373.9</v>
      </c>
      <c r="N14" s="160">
        <v>1281</v>
      </c>
      <c r="O14" s="160">
        <v>1475.657</v>
      </c>
      <c r="P14" s="160">
        <v>1551.471</v>
      </c>
      <c r="Q14" s="160">
        <v>1668.751</v>
      </c>
      <c r="R14" s="160">
        <v>1783.158</v>
      </c>
      <c r="S14" s="160">
        <v>1876.757</v>
      </c>
      <c r="T14" s="162">
        <v>1868.417</v>
      </c>
      <c r="U14" s="162">
        <v>1926.586</v>
      </c>
      <c r="V14" s="162">
        <v>1969.793</v>
      </c>
    </row>
    <row r="15" spans="1:22" ht="12.75">
      <c r="A15" s="151"/>
      <c r="B15" s="159" t="s">
        <v>129</v>
      </c>
      <c r="C15" s="156"/>
      <c r="D15" s="160"/>
      <c r="E15" s="160"/>
      <c r="F15" s="160"/>
      <c r="G15" s="160"/>
      <c r="H15" s="160"/>
      <c r="I15" s="160"/>
      <c r="J15" s="160"/>
      <c r="K15" s="160"/>
      <c r="L15" s="160"/>
      <c r="M15" s="160">
        <v>20.6</v>
      </c>
      <c r="N15" s="160">
        <v>21.627</v>
      </c>
      <c r="O15" s="160">
        <v>25.18</v>
      </c>
      <c r="P15" s="160">
        <v>31.083</v>
      </c>
      <c r="Q15" s="160">
        <v>31.225</v>
      </c>
      <c r="R15" s="160">
        <v>32.847</v>
      </c>
      <c r="S15" s="160">
        <v>40.7</v>
      </c>
      <c r="T15" s="162">
        <v>47.791</v>
      </c>
      <c r="U15" s="162">
        <v>46.835</v>
      </c>
      <c r="V15" s="162">
        <v>51.57</v>
      </c>
    </row>
    <row r="16" spans="1:22" ht="12.75">
      <c r="A16" s="151"/>
      <c r="B16" s="159" t="s">
        <v>130</v>
      </c>
      <c r="C16" s="156"/>
      <c r="D16" s="160"/>
      <c r="E16" s="160"/>
      <c r="F16" s="160"/>
      <c r="G16" s="160"/>
      <c r="H16" s="160"/>
      <c r="I16" s="160"/>
      <c r="J16" s="160"/>
      <c r="K16" s="160"/>
      <c r="L16" s="160"/>
      <c r="M16" s="160"/>
      <c r="N16" s="160"/>
      <c r="O16" s="160"/>
      <c r="P16" s="160"/>
      <c r="Q16" s="160">
        <v>617.468</v>
      </c>
      <c r="R16" s="160">
        <v>632.272</v>
      </c>
      <c r="S16" s="160">
        <v>622.09</v>
      </c>
      <c r="T16" s="162">
        <v>631.402</v>
      </c>
      <c r="U16" s="162">
        <v>670.222</v>
      </c>
      <c r="V16" s="162">
        <v>674.201</v>
      </c>
    </row>
    <row r="17" spans="1:22" ht="12.75">
      <c r="A17" s="151"/>
      <c r="B17" s="159" t="s">
        <v>131</v>
      </c>
      <c r="C17" s="156"/>
      <c r="D17" s="160"/>
      <c r="E17" s="160"/>
      <c r="F17" s="160"/>
      <c r="G17" s="160"/>
      <c r="H17" s="160"/>
      <c r="I17" s="160"/>
      <c r="J17" s="160"/>
      <c r="K17" s="160"/>
      <c r="L17" s="160"/>
      <c r="M17" s="160">
        <v>521.8</v>
      </c>
      <c r="N17" s="160">
        <v>543.816</v>
      </c>
      <c r="O17" s="160">
        <v>568.007</v>
      </c>
      <c r="P17" s="160">
        <v>656.794</v>
      </c>
      <c r="Q17" s="160">
        <v>681.266</v>
      </c>
      <c r="R17" s="160">
        <v>639.062</v>
      </c>
      <c r="S17" s="160">
        <v>651.812</v>
      </c>
      <c r="T17" s="162">
        <v>648.147</v>
      </c>
      <c r="U17" s="169"/>
      <c r="V17" s="162"/>
    </row>
    <row r="18" spans="1:22" ht="12.75">
      <c r="A18" s="151"/>
      <c r="B18" s="159" t="s">
        <v>132</v>
      </c>
      <c r="C18" s="160">
        <v>440.9</v>
      </c>
      <c r="D18" s="160">
        <v>364.6</v>
      </c>
      <c r="E18" s="160">
        <v>361.6</v>
      </c>
      <c r="F18" s="160">
        <v>475</v>
      </c>
      <c r="G18" s="160">
        <v>395.2</v>
      </c>
      <c r="H18" s="160">
        <v>388</v>
      </c>
      <c r="I18" s="160">
        <v>363.1</v>
      </c>
      <c r="J18" s="160">
        <v>344.3</v>
      </c>
      <c r="K18" s="160">
        <v>336.3</v>
      </c>
      <c r="L18" s="160">
        <v>465.7</v>
      </c>
      <c r="M18" s="160">
        <v>298</v>
      </c>
      <c r="N18" s="160">
        <v>266.563</v>
      </c>
      <c r="O18" s="160">
        <v>234.72</v>
      </c>
      <c r="P18" s="160">
        <v>546.378</v>
      </c>
      <c r="Q18" s="160">
        <v>240.044</v>
      </c>
      <c r="R18" s="160">
        <v>238.314</v>
      </c>
      <c r="S18" s="160">
        <v>251.986</v>
      </c>
      <c r="T18" s="162">
        <v>274.917</v>
      </c>
      <c r="U18" s="162">
        <v>275.03</v>
      </c>
      <c r="V18" s="162">
        <v>290.317</v>
      </c>
    </row>
    <row r="19" spans="1:22" ht="12.75">
      <c r="A19" s="151"/>
      <c r="B19" s="159" t="s">
        <v>133</v>
      </c>
      <c r="C19" s="160"/>
      <c r="D19" s="160"/>
      <c r="E19" s="160"/>
      <c r="F19" s="160"/>
      <c r="G19" s="160"/>
      <c r="H19" s="160"/>
      <c r="I19" s="160"/>
      <c r="J19" s="160"/>
      <c r="K19" s="160"/>
      <c r="L19" s="160"/>
      <c r="M19" s="160"/>
      <c r="N19" s="160"/>
      <c r="O19" s="160"/>
      <c r="P19" s="160"/>
      <c r="Q19" s="160">
        <v>101.284</v>
      </c>
      <c r="R19" s="160">
        <v>103.091</v>
      </c>
      <c r="S19" s="160">
        <v>0</v>
      </c>
      <c r="T19" s="169"/>
      <c r="U19" s="169"/>
      <c r="V19" s="162"/>
    </row>
    <row r="20" spans="1:22" ht="12.75">
      <c r="A20" s="151"/>
      <c r="B20" s="159" t="s">
        <v>134</v>
      </c>
      <c r="C20" s="156"/>
      <c r="D20" s="156"/>
      <c r="E20" s="160">
        <v>643.5</v>
      </c>
      <c r="F20" s="160">
        <v>687.4</v>
      </c>
      <c r="G20" s="156"/>
      <c r="H20" s="156"/>
      <c r="I20" s="151"/>
      <c r="J20" s="151"/>
      <c r="K20" s="156"/>
      <c r="L20" s="160">
        <v>324.9</v>
      </c>
      <c r="M20" s="151"/>
      <c r="N20" s="156"/>
      <c r="O20" s="151"/>
      <c r="P20" s="156"/>
      <c r="Q20" s="156"/>
      <c r="R20" s="156"/>
      <c r="S20" s="151"/>
      <c r="T20" s="162">
        <v>453.977</v>
      </c>
      <c r="U20" s="162">
        <v>489.329</v>
      </c>
      <c r="V20" s="162">
        <v>494.728</v>
      </c>
    </row>
    <row r="21" spans="1:22" ht="12.75">
      <c r="A21" s="151"/>
      <c r="B21" s="159" t="s">
        <v>135</v>
      </c>
      <c r="C21" s="160">
        <v>221.9</v>
      </c>
      <c r="D21" s="160">
        <v>199.2</v>
      </c>
      <c r="E21" s="160">
        <v>150.1</v>
      </c>
      <c r="F21" s="160">
        <v>203.2</v>
      </c>
      <c r="G21" s="160">
        <v>195.9</v>
      </c>
      <c r="H21" s="160">
        <v>176.7</v>
      </c>
      <c r="I21" s="160">
        <v>154.4</v>
      </c>
      <c r="J21" s="160">
        <v>150.1</v>
      </c>
      <c r="K21" s="160">
        <v>150.6</v>
      </c>
      <c r="L21" s="160">
        <v>155</v>
      </c>
      <c r="M21" s="160">
        <v>132.8</v>
      </c>
      <c r="N21" s="160">
        <v>99.742</v>
      </c>
      <c r="O21" s="160">
        <v>109.566</v>
      </c>
      <c r="P21" s="160">
        <v>106.153</v>
      </c>
      <c r="Q21" s="160">
        <v>119.578</v>
      </c>
      <c r="R21" s="160">
        <v>110.062</v>
      </c>
      <c r="S21" s="160">
        <v>129.799</v>
      </c>
      <c r="T21" s="162">
        <v>130.409</v>
      </c>
      <c r="U21" s="162">
        <v>98.524</v>
      </c>
      <c r="V21" s="162">
        <v>146.784</v>
      </c>
    </row>
    <row r="22" spans="1:22" ht="12.75">
      <c r="A22" s="151"/>
      <c r="B22" s="159" t="s">
        <v>136</v>
      </c>
      <c r="C22" s="160"/>
      <c r="D22" s="160"/>
      <c r="E22" s="160"/>
      <c r="F22" s="160"/>
      <c r="G22" s="160"/>
      <c r="H22" s="160"/>
      <c r="I22" s="160"/>
      <c r="J22" s="160"/>
      <c r="K22" s="160"/>
      <c r="L22" s="160"/>
      <c r="M22" s="160"/>
      <c r="N22" s="160"/>
      <c r="O22" s="160"/>
      <c r="P22" s="160"/>
      <c r="Q22" s="160"/>
      <c r="R22" s="160"/>
      <c r="S22" s="160"/>
      <c r="T22" s="162">
        <v>547.715</v>
      </c>
      <c r="U22" s="162">
        <v>556.666</v>
      </c>
      <c r="V22" s="162">
        <v>611.591</v>
      </c>
    </row>
    <row r="23" spans="1:22" ht="12.75">
      <c r="A23" s="151"/>
      <c r="B23" s="159" t="s">
        <v>137</v>
      </c>
      <c r="C23" s="160">
        <v>1580.8</v>
      </c>
      <c r="D23" s="160">
        <v>1618.9</v>
      </c>
      <c r="E23" s="160">
        <v>1452.9</v>
      </c>
      <c r="F23" s="160">
        <v>1442.2</v>
      </c>
      <c r="G23" s="160">
        <v>1431</v>
      </c>
      <c r="H23" s="160">
        <v>1519.9</v>
      </c>
      <c r="I23" s="160">
        <v>1627.6</v>
      </c>
      <c r="J23" s="160">
        <v>1382.6</v>
      </c>
      <c r="K23" s="160">
        <v>1457</v>
      </c>
      <c r="L23" s="160">
        <v>1573</v>
      </c>
      <c r="M23" s="160">
        <v>1489.1</v>
      </c>
      <c r="N23" s="160">
        <v>1281.661</v>
      </c>
      <c r="O23" s="160">
        <v>1223.428</v>
      </c>
      <c r="P23" s="160">
        <v>1343.531</v>
      </c>
      <c r="Q23" s="160">
        <v>1470.241</v>
      </c>
      <c r="R23" s="160">
        <v>1414.331</v>
      </c>
      <c r="S23" s="160">
        <v>1463.158</v>
      </c>
      <c r="T23" s="162">
        <v>1606.015</v>
      </c>
      <c r="U23" s="162">
        <v>1605.986</v>
      </c>
      <c r="V23" s="162">
        <v>1586.758</v>
      </c>
    </row>
    <row r="24" spans="1:22" ht="12.75">
      <c r="A24" s="151"/>
      <c r="B24" s="159" t="s">
        <v>138</v>
      </c>
      <c r="C24" s="160">
        <v>362.6</v>
      </c>
      <c r="D24" s="160">
        <v>401.7</v>
      </c>
      <c r="E24" s="160">
        <v>361.7</v>
      </c>
      <c r="F24" s="160">
        <v>381.3</v>
      </c>
      <c r="G24" s="156"/>
      <c r="H24" s="160">
        <v>385.9</v>
      </c>
      <c r="I24" s="160">
        <v>433</v>
      </c>
      <c r="J24" s="160">
        <v>391.6</v>
      </c>
      <c r="K24" s="160">
        <v>240.5</v>
      </c>
      <c r="L24" s="156"/>
      <c r="M24" s="151"/>
      <c r="N24" s="156"/>
      <c r="O24" s="151"/>
      <c r="P24" s="156"/>
      <c r="Q24" s="156"/>
      <c r="R24" s="156"/>
      <c r="S24" s="151"/>
      <c r="T24" s="162">
        <v>655.245</v>
      </c>
      <c r="U24" s="162">
        <v>729.307</v>
      </c>
      <c r="V24" s="162">
        <v>742.256</v>
      </c>
    </row>
    <row r="25" spans="1:22" ht="12.75">
      <c r="A25" s="151"/>
      <c r="B25" s="159" t="s">
        <v>139</v>
      </c>
      <c r="C25" s="160"/>
      <c r="D25" s="160"/>
      <c r="E25" s="160"/>
      <c r="F25" s="160"/>
      <c r="G25" s="156"/>
      <c r="H25" s="160"/>
      <c r="I25" s="160"/>
      <c r="J25" s="160"/>
      <c r="K25" s="160"/>
      <c r="L25" s="156"/>
      <c r="M25" s="151"/>
      <c r="N25" s="156"/>
      <c r="O25" s="151"/>
      <c r="P25" s="156"/>
      <c r="Q25" s="156"/>
      <c r="R25" s="156"/>
      <c r="S25" s="151"/>
      <c r="T25" s="162">
        <v>302.336</v>
      </c>
      <c r="U25" s="162">
        <v>318.782</v>
      </c>
      <c r="V25" s="162">
        <v>361.091</v>
      </c>
    </row>
    <row r="26" spans="1:22" ht="12.75">
      <c r="A26" s="151"/>
      <c r="B26" s="159" t="s">
        <v>140</v>
      </c>
      <c r="C26" s="160"/>
      <c r="D26" s="160"/>
      <c r="E26" s="160"/>
      <c r="F26" s="160"/>
      <c r="G26" s="156"/>
      <c r="H26" s="160"/>
      <c r="I26" s="160"/>
      <c r="J26" s="160"/>
      <c r="K26" s="160"/>
      <c r="L26" s="160">
        <v>380</v>
      </c>
      <c r="M26" s="174" t="s">
        <v>188</v>
      </c>
      <c r="N26" s="175">
        <v>347.156</v>
      </c>
      <c r="O26" s="151"/>
      <c r="P26" s="160">
        <v>309.236</v>
      </c>
      <c r="Q26" s="160">
        <v>214.513</v>
      </c>
      <c r="R26" s="160">
        <v>354.269</v>
      </c>
      <c r="S26" s="160">
        <v>149.475</v>
      </c>
      <c r="T26" s="162">
        <v>225.139</v>
      </c>
      <c r="U26" s="162">
        <v>372.748</v>
      </c>
      <c r="V26" s="162">
        <v>237.992</v>
      </c>
    </row>
    <row r="27" spans="1:22" ht="12.75">
      <c r="A27" s="151"/>
      <c r="B27" s="159" t="s">
        <v>141</v>
      </c>
      <c r="C27" s="160">
        <v>810.6</v>
      </c>
      <c r="D27" s="160">
        <v>802</v>
      </c>
      <c r="E27" s="160">
        <v>617</v>
      </c>
      <c r="F27" s="160">
        <v>805</v>
      </c>
      <c r="G27" s="160">
        <v>711.3</v>
      </c>
      <c r="H27" s="160">
        <v>670.3</v>
      </c>
      <c r="I27" s="160">
        <v>789.5</v>
      </c>
      <c r="J27" s="160">
        <v>608.3</v>
      </c>
      <c r="K27" s="160">
        <v>611</v>
      </c>
      <c r="L27" s="160">
        <v>757.9</v>
      </c>
      <c r="M27" s="160">
        <v>725</v>
      </c>
      <c r="N27" s="160">
        <v>573.482</v>
      </c>
      <c r="O27" s="160">
        <v>555.933</v>
      </c>
      <c r="P27" s="160">
        <v>591.191</v>
      </c>
      <c r="Q27" s="160">
        <v>604.505</v>
      </c>
      <c r="R27" s="160">
        <v>601.845</v>
      </c>
      <c r="S27" s="160">
        <v>591.779</v>
      </c>
      <c r="T27" s="162">
        <v>634.998</v>
      </c>
      <c r="U27" s="162">
        <v>669.332</v>
      </c>
      <c r="V27" s="162">
        <v>829.019</v>
      </c>
    </row>
    <row r="28" spans="1:22" ht="12.75">
      <c r="A28" s="151"/>
      <c r="B28" s="159" t="s">
        <v>142</v>
      </c>
      <c r="C28" s="160">
        <v>433.8</v>
      </c>
      <c r="D28" s="160">
        <v>447.4</v>
      </c>
      <c r="E28" s="160">
        <v>306.3</v>
      </c>
      <c r="F28" s="160">
        <v>471.5</v>
      </c>
      <c r="G28" s="161">
        <v>461.8</v>
      </c>
      <c r="H28" s="160">
        <v>333</v>
      </c>
      <c r="I28" s="160">
        <v>412.2</v>
      </c>
      <c r="J28" s="160">
        <v>281.6</v>
      </c>
      <c r="K28" s="160">
        <v>279.2</v>
      </c>
      <c r="L28" s="160">
        <v>274.3</v>
      </c>
      <c r="M28" s="160">
        <v>260.3</v>
      </c>
      <c r="N28" s="160">
        <v>239.021</v>
      </c>
      <c r="O28" s="160">
        <v>212.321</v>
      </c>
      <c r="P28" s="160">
        <v>234.776</v>
      </c>
      <c r="Q28" s="160">
        <v>232.139</v>
      </c>
      <c r="R28" s="160">
        <v>244.024</v>
      </c>
      <c r="S28" s="160">
        <v>226.313</v>
      </c>
      <c r="T28" s="162">
        <v>184.777</v>
      </c>
      <c r="U28" s="162">
        <v>247.564</v>
      </c>
      <c r="V28" s="162">
        <v>275.819</v>
      </c>
    </row>
    <row r="29" spans="1:22" ht="12.75">
      <c r="A29" s="151"/>
      <c r="B29" s="159" t="s">
        <v>143</v>
      </c>
      <c r="C29" s="160">
        <v>317.4</v>
      </c>
      <c r="D29" s="160">
        <v>256.4</v>
      </c>
      <c r="E29" s="160">
        <v>230.2</v>
      </c>
      <c r="F29" s="160">
        <v>328.7</v>
      </c>
      <c r="G29" s="160">
        <v>240.9</v>
      </c>
      <c r="H29" s="160">
        <v>232.9</v>
      </c>
      <c r="I29" s="160">
        <v>221.7</v>
      </c>
      <c r="J29" s="160">
        <v>211.9</v>
      </c>
      <c r="K29" s="160">
        <v>213.5</v>
      </c>
      <c r="L29" s="160">
        <v>214.2</v>
      </c>
      <c r="M29" s="160">
        <v>223.4</v>
      </c>
      <c r="N29" s="160">
        <v>202.298</v>
      </c>
      <c r="O29" s="160">
        <v>153.088</v>
      </c>
      <c r="P29" s="160">
        <v>193.347</v>
      </c>
      <c r="Q29" s="160">
        <v>195.122</v>
      </c>
      <c r="R29" s="160">
        <v>194.54</v>
      </c>
      <c r="S29" s="160">
        <v>216.559</v>
      </c>
      <c r="T29" s="162">
        <v>202.032</v>
      </c>
      <c r="U29" s="162">
        <v>193.485</v>
      </c>
      <c r="V29" s="162">
        <v>203.052</v>
      </c>
    </row>
    <row r="30" spans="1:22" ht="12.75">
      <c r="A30" s="151"/>
      <c r="B30" s="159" t="s">
        <v>144</v>
      </c>
      <c r="C30" s="160"/>
      <c r="D30" s="160"/>
      <c r="E30" s="160"/>
      <c r="F30" s="160"/>
      <c r="G30" s="160"/>
      <c r="H30" s="160"/>
      <c r="I30" s="160">
        <v>319.9</v>
      </c>
      <c r="J30" s="160">
        <v>318.3</v>
      </c>
      <c r="K30" s="160">
        <v>336.1</v>
      </c>
      <c r="L30" s="160">
        <v>379.7</v>
      </c>
      <c r="M30" s="160">
        <v>399.4</v>
      </c>
      <c r="N30" s="160">
        <v>479.042</v>
      </c>
      <c r="O30" s="160">
        <v>434.11</v>
      </c>
      <c r="P30" s="160">
        <v>510.442</v>
      </c>
      <c r="Q30" s="160">
        <v>508.321</v>
      </c>
      <c r="R30" s="160">
        <v>603.95</v>
      </c>
      <c r="S30" s="160">
        <v>623.554</v>
      </c>
      <c r="T30" s="162">
        <v>602.284</v>
      </c>
      <c r="U30" s="162">
        <v>557.188</v>
      </c>
      <c r="V30" s="162">
        <v>492.146</v>
      </c>
    </row>
    <row r="31" spans="1:22" ht="12.75">
      <c r="A31" s="151"/>
      <c r="B31" s="164" t="s">
        <v>145</v>
      </c>
      <c r="C31" s="160"/>
      <c r="D31" s="160"/>
      <c r="E31" s="160"/>
      <c r="F31" s="160"/>
      <c r="G31" s="160"/>
      <c r="H31" s="160"/>
      <c r="I31" s="160"/>
      <c r="J31" s="160"/>
      <c r="K31" s="160"/>
      <c r="L31" s="160"/>
      <c r="M31" s="160"/>
      <c r="N31" s="160"/>
      <c r="O31" s="160"/>
      <c r="P31" s="160"/>
      <c r="Q31" s="160"/>
      <c r="R31" s="160"/>
      <c r="S31" s="160"/>
      <c r="T31" s="162">
        <v>995.37</v>
      </c>
      <c r="U31" s="162">
        <v>1454.9</v>
      </c>
      <c r="V31" s="162">
        <v>1758.075</v>
      </c>
    </row>
    <row r="32" spans="1:22" ht="12.75">
      <c r="A32" s="151"/>
      <c r="B32" s="159" t="s">
        <v>146</v>
      </c>
      <c r="C32" s="160"/>
      <c r="D32" s="160"/>
      <c r="E32" s="160"/>
      <c r="F32" s="160"/>
      <c r="G32" s="160"/>
      <c r="H32" s="160"/>
      <c r="I32" s="160"/>
      <c r="J32" s="160">
        <v>1141.1</v>
      </c>
      <c r="K32" s="160">
        <v>1281.1</v>
      </c>
      <c r="L32" s="160">
        <v>1453.1</v>
      </c>
      <c r="M32" s="160">
        <v>1668.5</v>
      </c>
      <c r="N32" s="160">
        <v>1740.575</v>
      </c>
      <c r="O32" s="160">
        <v>1927.52</v>
      </c>
      <c r="P32" s="160">
        <v>2270.498</v>
      </c>
      <c r="Q32" s="160">
        <v>2199.75</v>
      </c>
      <c r="R32" s="160">
        <v>2279.6240000000003</v>
      </c>
      <c r="S32" s="160">
        <v>2435</v>
      </c>
      <c r="T32" s="162">
        <v>2367.574</v>
      </c>
      <c r="U32" s="162">
        <v>2505.507</v>
      </c>
      <c r="V32" s="162">
        <v>2592.454</v>
      </c>
    </row>
    <row r="33" spans="1:22" ht="12.75">
      <c r="A33" s="151"/>
      <c r="B33" s="159" t="s">
        <v>147</v>
      </c>
      <c r="C33" s="160"/>
      <c r="D33" s="160"/>
      <c r="E33" s="160"/>
      <c r="F33" s="160"/>
      <c r="G33" s="160"/>
      <c r="H33" s="160"/>
      <c r="I33" s="160"/>
      <c r="J33" s="160"/>
      <c r="K33" s="160"/>
      <c r="L33" s="160">
        <v>134.2</v>
      </c>
      <c r="M33" s="160">
        <v>107.9</v>
      </c>
      <c r="N33" s="160">
        <v>95.982</v>
      </c>
      <c r="O33" s="160">
        <v>89.759</v>
      </c>
      <c r="P33" s="156"/>
      <c r="Q33" s="156"/>
      <c r="R33" s="156"/>
      <c r="S33" s="151"/>
      <c r="T33" s="162">
        <v>127.47</v>
      </c>
      <c r="U33" s="162">
        <v>137.277</v>
      </c>
      <c r="V33" s="162">
        <v>134.297</v>
      </c>
    </row>
    <row r="34" spans="1:22" ht="12.75">
      <c r="A34" s="151"/>
      <c r="B34" s="159" t="s">
        <v>148</v>
      </c>
      <c r="C34" s="160"/>
      <c r="D34" s="160"/>
      <c r="E34" s="160"/>
      <c r="F34" s="160"/>
      <c r="G34" s="160"/>
      <c r="H34" s="160"/>
      <c r="I34" s="160"/>
      <c r="J34" s="160"/>
      <c r="K34" s="160"/>
      <c r="L34" s="160"/>
      <c r="M34" s="160"/>
      <c r="N34" s="160"/>
      <c r="O34" s="160"/>
      <c r="P34" s="156"/>
      <c r="Q34" s="160">
        <v>81.385</v>
      </c>
      <c r="R34" s="160">
        <v>86.732</v>
      </c>
      <c r="S34" s="160">
        <v>90.466</v>
      </c>
      <c r="T34" s="162">
        <v>97.019</v>
      </c>
      <c r="U34" s="162">
        <v>89.885</v>
      </c>
      <c r="V34" s="162">
        <v>93.586</v>
      </c>
    </row>
    <row r="35" spans="1:22" ht="12.75">
      <c r="A35" s="151"/>
      <c r="B35" s="159" t="s">
        <v>149</v>
      </c>
      <c r="C35" s="160"/>
      <c r="D35" s="160"/>
      <c r="E35" s="160"/>
      <c r="F35" s="160"/>
      <c r="G35" s="160"/>
      <c r="H35" s="160"/>
      <c r="I35" s="160"/>
      <c r="J35" s="160">
        <v>150.7</v>
      </c>
      <c r="K35" s="160">
        <v>148.4</v>
      </c>
      <c r="L35" s="160">
        <v>139.5</v>
      </c>
      <c r="M35" s="160">
        <v>137.2</v>
      </c>
      <c r="N35" s="160">
        <v>112.054</v>
      </c>
      <c r="O35" s="160">
        <v>86.623</v>
      </c>
      <c r="P35" s="160">
        <v>87.08</v>
      </c>
      <c r="Q35" s="160">
        <v>84.55</v>
      </c>
      <c r="R35" s="160">
        <v>88.127</v>
      </c>
      <c r="S35" s="160">
        <v>76.308</v>
      </c>
      <c r="T35" s="162">
        <v>78.144</v>
      </c>
      <c r="U35" s="162">
        <v>74.912</v>
      </c>
      <c r="V35" s="162">
        <v>83.683</v>
      </c>
    </row>
    <row r="36" spans="1:22" ht="12.75">
      <c r="A36" s="151"/>
      <c r="B36" s="159" t="s">
        <v>150</v>
      </c>
      <c r="C36" s="160">
        <v>1514.3</v>
      </c>
      <c r="D36" s="161">
        <v>1465.2</v>
      </c>
      <c r="E36" s="161">
        <v>1404.4</v>
      </c>
      <c r="F36" s="161">
        <v>1710.1</v>
      </c>
      <c r="G36" s="161">
        <v>1613.2</v>
      </c>
      <c r="H36" s="160">
        <v>1631.5</v>
      </c>
      <c r="I36" s="160">
        <v>1650.6</v>
      </c>
      <c r="J36" s="160">
        <v>1723.8</v>
      </c>
      <c r="K36" s="160">
        <v>1864.6</v>
      </c>
      <c r="L36" s="160">
        <v>2031.2</v>
      </c>
      <c r="M36" s="160">
        <v>2095.3</v>
      </c>
      <c r="N36" s="160">
        <v>2021.283</v>
      </c>
      <c r="O36" s="160">
        <v>1887.717</v>
      </c>
      <c r="P36" s="160">
        <v>2198.814</v>
      </c>
      <c r="Q36" s="160">
        <v>2133.087</v>
      </c>
      <c r="R36" s="160">
        <v>1986.402</v>
      </c>
      <c r="S36" s="160">
        <v>2094.453</v>
      </c>
      <c r="T36" s="162">
        <v>2131.975</v>
      </c>
      <c r="U36" s="162">
        <v>2076.674</v>
      </c>
      <c r="V36" s="162">
        <v>2113.594</v>
      </c>
    </row>
    <row r="37" spans="1:22" ht="12.75">
      <c r="A37" s="151"/>
      <c r="B37" s="159" t="s">
        <v>151</v>
      </c>
      <c r="C37" s="156"/>
      <c r="D37" s="156"/>
      <c r="E37" s="156"/>
      <c r="F37" s="160">
        <v>275</v>
      </c>
      <c r="G37" s="151"/>
      <c r="H37" s="156"/>
      <c r="I37" s="160"/>
      <c r="J37" s="151"/>
      <c r="K37" s="156"/>
      <c r="L37" s="156"/>
      <c r="M37" s="151"/>
      <c r="N37" s="156"/>
      <c r="O37" s="151"/>
      <c r="P37" s="156"/>
      <c r="Q37" s="156"/>
      <c r="R37" s="156"/>
      <c r="S37" s="151"/>
      <c r="T37" s="162">
        <v>265.808</v>
      </c>
      <c r="U37" s="162">
        <v>261.279</v>
      </c>
      <c r="V37" s="162">
        <v>270.118</v>
      </c>
    </row>
    <row r="38" spans="1:22" ht="12.75">
      <c r="A38" s="151"/>
      <c r="B38" s="159" t="s">
        <v>152</v>
      </c>
      <c r="C38" s="156"/>
      <c r="D38" s="156"/>
      <c r="E38" s="156"/>
      <c r="F38" s="160"/>
      <c r="G38" s="151"/>
      <c r="H38" s="156"/>
      <c r="I38" s="160"/>
      <c r="J38" s="151"/>
      <c r="K38" s="160">
        <v>726.4</v>
      </c>
      <c r="L38" s="160">
        <v>824.9</v>
      </c>
      <c r="M38" s="160">
        <v>661.3</v>
      </c>
      <c r="N38" s="160">
        <v>647.157</v>
      </c>
      <c r="O38" s="160">
        <v>955.27</v>
      </c>
      <c r="P38" s="160">
        <v>786.007</v>
      </c>
      <c r="Q38" s="160">
        <v>819.077</v>
      </c>
      <c r="R38" s="160">
        <v>1248.764</v>
      </c>
      <c r="S38" s="160">
        <v>1309.746</v>
      </c>
      <c r="T38" s="162">
        <v>1454.044</v>
      </c>
      <c r="U38" s="162">
        <v>1537.759</v>
      </c>
      <c r="V38" s="162">
        <v>1652.215</v>
      </c>
    </row>
    <row r="39" spans="1:22" ht="12.75">
      <c r="A39" s="156"/>
      <c r="B39" s="164" t="s">
        <v>153</v>
      </c>
      <c r="C39" s="156"/>
      <c r="D39" s="156"/>
      <c r="E39" s="156"/>
      <c r="F39" s="156"/>
      <c r="G39" s="156"/>
      <c r="H39" s="156"/>
      <c r="I39" s="156"/>
      <c r="J39" s="156"/>
      <c r="K39" s="156"/>
      <c r="L39" s="156"/>
      <c r="M39" s="156"/>
      <c r="N39" s="156"/>
      <c r="O39" s="156"/>
      <c r="P39" s="156"/>
      <c r="Q39" s="156"/>
      <c r="R39" s="156"/>
      <c r="S39" s="156"/>
      <c r="T39" s="162">
        <v>398.558</v>
      </c>
      <c r="U39" s="162">
        <v>425.574</v>
      </c>
      <c r="V39" s="162">
        <v>487.984</v>
      </c>
    </row>
    <row r="40" spans="1:22" ht="12.75">
      <c r="A40" s="156"/>
      <c r="B40" s="159" t="s">
        <v>154</v>
      </c>
      <c r="C40" s="156">
        <v>1813</v>
      </c>
      <c r="D40" s="156">
        <v>1660</v>
      </c>
      <c r="E40" s="156">
        <v>1974</v>
      </c>
      <c r="F40" s="156">
        <v>2267</v>
      </c>
      <c r="G40" s="156">
        <v>2102</v>
      </c>
      <c r="H40" s="156">
        <v>2841</v>
      </c>
      <c r="I40" s="156">
        <v>2669</v>
      </c>
      <c r="J40" s="156">
        <v>3090</v>
      </c>
      <c r="K40" s="156">
        <v>3400</v>
      </c>
      <c r="L40" s="156">
        <v>3579</v>
      </c>
      <c r="M40" s="156">
        <v>2687</v>
      </c>
      <c r="N40" s="156">
        <v>3627</v>
      </c>
      <c r="O40" s="156">
        <v>3349.7</v>
      </c>
      <c r="P40" s="156">
        <v>4128</v>
      </c>
      <c r="Q40" s="156">
        <v>3938</v>
      </c>
      <c r="R40" s="156">
        <v>4025</v>
      </c>
      <c r="S40" s="160">
        <v>4122</v>
      </c>
      <c r="T40" s="162">
        <v>4411.193</v>
      </c>
      <c r="U40" s="162">
        <v>4422.227</v>
      </c>
      <c r="V40" s="162">
        <v>4592.304</v>
      </c>
    </row>
    <row r="41" spans="1:22" ht="12.75">
      <c r="A41" s="151"/>
      <c r="B41" s="159" t="s">
        <v>155</v>
      </c>
      <c r="C41" s="160">
        <v>499.9</v>
      </c>
      <c r="D41" s="160">
        <v>444</v>
      </c>
      <c r="E41" s="160">
        <v>390.9</v>
      </c>
      <c r="F41" s="160">
        <v>482.3</v>
      </c>
      <c r="G41" s="160">
        <v>412.3</v>
      </c>
      <c r="H41" s="160">
        <v>373.4</v>
      </c>
      <c r="I41" s="156"/>
      <c r="J41" s="156"/>
      <c r="K41" s="160">
        <v>362.8</v>
      </c>
      <c r="L41" s="160">
        <v>443.6</v>
      </c>
      <c r="M41" s="160">
        <v>487.7</v>
      </c>
      <c r="N41" s="156"/>
      <c r="O41" s="156"/>
      <c r="P41" s="156"/>
      <c r="Q41" s="156"/>
      <c r="R41" s="156"/>
      <c r="S41" s="151"/>
      <c r="T41" s="169"/>
      <c r="U41" s="162">
        <v>414.87</v>
      </c>
      <c r="V41" s="162"/>
    </row>
    <row r="42" spans="1:22" ht="12.75">
      <c r="A42" s="151"/>
      <c r="B42" s="159" t="s">
        <v>156</v>
      </c>
      <c r="C42" s="160">
        <v>383.3</v>
      </c>
      <c r="D42" s="160">
        <v>418</v>
      </c>
      <c r="E42" s="161">
        <v>335.4</v>
      </c>
      <c r="F42" s="161">
        <v>435.5</v>
      </c>
      <c r="G42" s="161">
        <v>396.6</v>
      </c>
      <c r="H42" s="160">
        <v>325.9</v>
      </c>
      <c r="I42" s="160">
        <v>335.8</v>
      </c>
      <c r="J42" s="160">
        <v>355.6</v>
      </c>
      <c r="K42" s="160">
        <v>347.7</v>
      </c>
      <c r="L42" s="160">
        <v>367.5</v>
      </c>
      <c r="M42" s="160">
        <v>426.4</v>
      </c>
      <c r="N42" s="160">
        <v>419.735</v>
      </c>
      <c r="O42" s="160">
        <v>384.229</v>
      </c>
      <c r="P42" s="160">
        <v>400.243</v>
      </c>
      <c r="Q42" s="160">
        <v>413.282</v>
      </c>
      <c r="R42" s="160">
        <v>407.223</v>
      </c>
      <c r="S42" s="160">
        <v>439.616</v>
      </c>
      <c r="T42" s="162">
        <v>473.731</v>
      </c>
      <c r="U42" s="162">
        <v>440.472</v>
      </c>
      <c r="V42" s="162">
        <v>441.733</v>
      </c>
    </row>
    <row r="43" spans="1:22" ht="12.75">
      <c r="A43" s="151"/>
      <c r="B43" s="159" t="s">
        <v>157</v>
      </c>
      <c r="C43" s="160"/>
      <c r="D43" s="160"/>
      <c r="E43" s="161"/>
      <c r="F43" s="161"/>
      <c r="G43" s="161"/>
      <c r="H43" s="160"/>
      <c r="I43" s="160"/>
      <c r="J43" s="160"/>
      <c r="K43" s="160">
        <v>272.1</v>
      </c>
      <c r="L43" s="160">
        <v>292.7</v>
      </c>
      <c r="M43" s="160">
        <v>332.8</v>
      </c>
      <c r="N43" s="160">
        <v>349.999</v>
      </c>
      <c r="O43" s="160">
        <v>371.391</v>
      </c>
      <c r="P43" s="160">
        <v>452.147</v>
      </c>
      <c r="Q43" s="160">
        <v>498.049</v>
      </c>
      <c r="R43" s="160">
        <v>543.507</v>
      </c>
      <c r="S43" s="160">
        <v>669.894</v>
      </c>
      <c r="T43" s="162">
        <v>775.93</v>
      </c>
      <c r="U43" s="162">
        <v>859.597</v>
      </c>
      <c r="V43" s="162">
        <v>877.325</v>
      </c>
    </row>
    <row r="44" spans="1:22" ht="12.75">
      <c r="A44" s="151"/>
      <c r="B44" s="159" t="s">
        <v>158</v>
      </c>
      <c r="C44" s="160"/>
      <c r="D44" s="160"/>
      <c r="E44" s="161"/>
      <c r="F44" s="161"/>
      <c r="G44" s="161"/>
      <c r="H44" s="160"/>
      <c r="I44" s="160"/>
      <c r="J44" s="160"/>
      <c r="K44" s="160"/>
      <c r="L44" s="160"/>
      <c r="M44" s="160"/>
      <c r="N44" s="160"/>
      <c r="O44" s="160"/>
      <c r="P44" s="160"/>
      <c r="Q44" s="160">
        <v>262.746</v>
      </c>
      <c r="R44" s="160"/>
      <c r="S44" s="160">
        <v>215.528</v>
      </c>
      <c r="T44" s="162">
        <v>205.62</v>
      </c>
      <c r="U44" s="162">
        <v>251.781</v>
      </c>
      <c r="V44" s="162">
        <v>414.147</v>
      </c>
    </row>
    <row r="45" spans="1:22" ht="12.75">
      <c r="A45" s="151"/>
      <c r="B45" s="159" t="s">
        <v>159</v>
      </c>
      <c r="C45" s="160"/>
      <c r="D45" s="160"/>
      <c r="E45" s="161"/>
      <c r="F45" s="161"/>
      <c r="G45" s="161"/>
      <c r="H45" s="160"/>
      <c r="I45" s="160"/>
      <c r="J45" s="160">
        <v>651.7</v>
      </c>
      <c r="K45" s="160">
        <v>653.7</v>
      </c>
      <c r="L45" s="160">
        <v>672.9</v>
      </c>
      <c r="M45" s="160">
        <v>644.1</v>
      </c>
      <c r="N45" s="160">
        <v>649.077</v>
      </c>
      <c r="O45" s="160">
        <v>584.5598</v>
      </c>
      <c r="P45" s="160">
        <v>674.902</v>
      </c>
      <c r="Q45" s="160">
        <v>668.849</v>
      </c>
      <c r="R45" s="160">
        <v>673.107</v>
      </c>
      <c r="S45" s="160">
        <v>713.254</v>
      </c>
      <c r="T45" s="162">
        <v>787.841</v>
      </c>
      <c r="U45" s="162">
        <v>761.498</v>
      </c>
      <c r="V45" s="162">
        <v>674.038</v>
      </c>
    </row>
    <row r="46" spans="1:22" ht="12.75">
      <c r="A46" s="151"/>
      <c r="B46" s="159" t="s">
        <v>160</v>
      </c>
      <c r="C46" s="160"/>
      <c r="D46" s="160"/>
      <c r="E46" s="161"/>
      <c r="F46" s="161"/>
      <c r="G46" s="161"/>
      <c r="H46" s="160"/>
      <c r="I46" s="160"/>
      <c r="J46" s="160"/>
      <c r="K46" s="160"/>
      <c r="L46" s="160"/>
      <c r="M46" s="160"/>
      <c r="N46" s="160"/>
      <c r="O46" s="160"/>
      <c r="P46" s="160"/>
      <c r="Q46" s="160"/>
      <c r="R46" s="160"/>
      <c r="S46" s="160"/>
      <c r="T46" s="162">
        <v>316.672</v>
      </c>
      <c r="U46" s="162">
        <v>355.425</v>
      </c>
      <c r="V46" s="162">
        <v>382.855</v>
      </c>
    </row>
    <row r="47" spans="1:22" ht="12.75">
      <c r="A47" s="151"/>
      <c r="B47" s="159" t="s">
        <v>161</v>
      </c>
      <c r="C47" s="160">
        <v>70.5</v>
      </c>
      <c r="D47" s="160">
        <v>75</v>
      </c>
      <c r="E47" s="160">
        <v>54.6</v>
      </c>
      <c r="F47" s="160">
        <v>102</v>
      </c>
      <c r="G47" s="161">
        <v>80.5</v>
      </c>
      <c r="H47" s="160">
        <v>82.7</v>
      </c>
      <c r="I47" s="160">
        <v>82.9</v>
      </c>
      <c r="J47" s="160">
        <v>74.9</v>
      </c>
      <c r="K47" s="160">
        <v>82.3</v>
      </c>
      <c r="L47" s="160">
        <v>101.4</v>
      </c>
      <c r="M47" s="174" t="s">
        <v>188</v>
      </c>
      <c r="N47" s="175">
        <v>72.712</v>
      </c>
      <c r="O47" s="175">
        <v>79.823</v>
      </c>
      <c r="P47" s="175">
        <v>79.038</v>
      </c>
      <c r="Q47" s="175">
        <v>81.967</v>
      </c>
      <c r="R47" s="176">
        <v>87.312</v>
      </c>
      <c r="S47" s="176">
        <v>93.011</v>
      </c>
      <c r="T47" s="162">
        <v>98.658</v>
      </c>
      <c r="U47" s="162">
        <v>98.978</v>
      </c>
      <c r="V47" s="162">
        <v>101.148</v>
      </c>
    </row>
    <row r="48" spans="1:22" ht="12.75">
      <c r="A48" s="151"/>
      <c r="B48" s="159" t="s">
        <v>162</v>
      </c>
      <c r="C48" s="160">
        <v>1698.7</v>
      </c>
      <c r="D48" s="160">
        <v>1665.7</v>
      </c>
      <c r="E48" s="160">
        <v>1735.3</v>
      </c>
      <c r="F48" s="160">
        <v>1796.091</v>
      </c>
      <c r="G48" s="160">
        <v>1626.852</v>
      </c>
      <c r="H48" s="160">
        <v>1662.694</v>
      </c>
      <c r="I48" s="160">
        <v>1645.449</v>
      </c>
      <c r="J48" s="160">
        <v>1769.6</v>
      </c>
      <c r="K48" s="160">
        <v>1766.8</v>
      </c>
      <c r="L48" s="160">
        <v>1700.3</v>
      </c>
      <c r="M48" s="160">
        <v>1687</v>
      </c>
      <c r="N48" s="160">
        <v>1704.475</v>
      </c>
      <c r="O48" s="160">
        <v>1538.028</v>
      </c>
      <c r="P48" s="160">
        <v>1779.258</v>
      </c>
      <c r="Q48" s="160">
        <v>1775.029</v>
      </c>
      <c r="R48" s="160">
        <v>1895.91</v>
      </c>
      <c r="S48" s="160">
        <v>1852.673</v>
      </c>
      <c r="T48" s="162">
        <v>1820.598</v>
      </c>
      <c r="U48" s="162">
        <v>1898.992</v>
      </c>
      <c r="V48" s="162">
        <v>2002.649</v>
      </c>
    </row>
    <row r="49" spans="1:22" ht="12.75">
      <c r="A49" s="151"/>
      <c r="B49" s="159" t="s">
        <v>163</v>
      </c>
      <c r="C49" s="160">
        <v>2484.5</v>
      </c>
      <c r="D49" s="160">
        <v>2506.1</v>
      </c>
      <c r="E49" s="160">
        <v>2385.4</v>
      </c>
      <c r="F49" s="160">
        <v>2760.8</v>
      </c>
      <c r="G49" s="160">
        <v>3075.2</v>
      </c>
      <c r="H49" s="160">
        <v>2459.9</v>
      </c>
      <c r="I49" s="160">
        <v>2335.3</v>
      </c>
      <c r="J49" s="160">
        <v>2369.2</v>
      </c>
      <c r="K49" s="160">
        <v>2367.8</v>
      </c>
      <c r="L49" s="160">
        <v>2312.7</v>
      </c>
      <c r="M49" s="160">
        <v>2560.8</v>
      </c>
      <c r="N49" s="160">
        <v>2027.842</v>
      </c>
      <c r="O49" s="160">
        <v>1789.98</v>
      </c>
      <c r="P49" s="160">
        <v>2019.881</v>
      </c>
      <c r="Q49" s="160">
        <v>1972.095</v>
      </c>
      <c r="R49" s="160">
        <v>2303.619</v>
      </c>
      <c r="S49" s="160">
        <v>2165.075</v>
      </c>
      <c r="T49" s="162">
        <v>2432.377</v>
      </c>
      <c r="U49" s="162">
        <v>1985.672</v>
      </c>
      <c r="V49" s="162">
        <v>2516.182</v>
      </c>
    </row>
    <row r="50" spans="1:22" ht="12.75">
      <c r="A50" s="151"/>
      <c r="B50" s="159" t="s">
        <v>164</v>
      </c>
      <c r="C50" s="160">
        <v>289.1</v>
      </c>
      <c r="D50" s="160">
        <v>287.2</v>
      </c>
      <c r="E50" s="160">
        <v>294.4</v>
      </c>
      <c r="F50" s="160">
        <v>337.6</v>
      </c>
      <c r="G50" s="160">
        <v>329.4</v>
      </c>
      <c r="H50" s="160">
        <v>331</v>
      </c>
      <c r="I50" s="160">
        <v>338.4</v>
      </c>
      <c r="J50" s="160">
        <v>336.9</v>
      </c>
      <c r="K50" s="160">
        <v>328.3</v>
      </c>
      <c r="L50" s="160">
        <v>315.8</v>
      </c>
      <c r="M50" s="160">
        <v>322.2</v>
      </c>
      <c r="N50" s="160">
        <v>328.876</v>
      </c>
      <c r="O50" s="160">
        <v>302.8</v>
      </c>
      <c r="P50" s="160">
        <v>373.38</v>
      </c>
      <c r="Q50" s="160">
        <v>393.429</v>
      </c>
      <c r="R50" s="160">
        <v>359.362</v>
      </c>
      <c r="S50" s="160">
        <v>370.749</v>
      </c>
      <c r="T50" s="162">
        <v>394.576</v>
      </c>
      <c r="U50" s="162">
        <v>405.609</v>
      </c>
      <c r="V50" s="162">
        <v>441.217</v>
      </c>
    </row>
    <row r="51" spans="1:22" ht="12.75">
      <c r="A51" s="151"/>
      <c r="B51" s="159" t="s">
        <v>165</v>
      </c>
      <c r="C51" s="160"/>
      <c r="D51" s="160"/>
      <c r="E51" s="160"/>
      <c r="F51" s="160"/>
      <c r="G51" s="160"/>
      <c r="H51" s="160"/>
      <c r="I51" s="160"/>
      <c r="J51" s="160">
        <v>154</v>
      </c>
      <c r="K51" s="160">
        <v>147.5</v>
      </c>
      <c r="L51" s="160">
        <v>149</v>
      </c>
      <c r="M51" s="160">
        <v>165.9</v>
      </c>
      <c r="N51" s="160">
        <v>142.583</v>
      </c>
      <c r="O51" s="156"/>
      <c r="P51" s="156"/>
      <c r="Q51" s="156"/>
      <c r="R51" s="156"/>
      <c r="S51" s="151"/>
      <c r="T51" s="162">
        <v>93.923</v>
      </c>
      <c r="U51" s="162">
        <v>103.786</v>
      </c>
      <c r="V51" s="162">
        <v>112.312</v>
      </c>
    </row>
    <row r="52" spans="1:22" ht="12.75">
      <c r="A52" s="151"/>
      <c r="B52" s="159" t="s">
        <v>166</v>
      </c>
      <c r="C52" s="160"/>
      <c r="D52" s="160"/>
      <c r="E52" s="160"/>
      <c r="F52" s="160"/>
      <c r="G52" s="160"/>
      <c r="H52" s="160"/>
      <c r="I52" s="160"/>
      <c r="J52" s="160"/>
      <c r="K52" s="160"/>
      <c r="L52" s="160"/>
      <c r="M52" s="160">
        <v>387.2</v>
      </c>
      <c r="N52" s="160">
        <v>351.948</v>
      </c>
      <c r="O52" s="160">
        <v>361.184</v>
      </c>
      <c r="P52" s="160">
        <v>423.853</v>
      </c>
      <c r="Q52" s="160">
        <v>410.924</v>
      </c>
      <c r="R52" s="160">
        <v>410.376</v>
      </c>
      <c r="S52" s="160">
        <v>460.911</v>
      </c>
      <c r="T52" s="162">
        <v>519.737</v>
      </c>
      <c r="U52" s="162">
        <v>575.967</v>
      </c>
      <c r="V52" s="162">
        <v>631.854</v>
      </c>
    </row>
    <row r="53" spans="1:22" ht="12.75">
      <c r="A53" s="151"/>
      <c r="B53" s="159" t="s">
        <v>167</v>
      </c>
      <c r="C53" s="160"/>
      <c r="D53" s="160"/>
      <c r="E53" s="160"/>
      <c r="F53" s="160"/>
      <c r="G53" s="160"/>
      <c r="H53" s="160"/>
      <c r="I53" s="160"/>
      <c r="J53" s="160"/>
      <c r="K53" s="160">
        <v>201.1</v>
      </c>
      <c r="L53" s="174" t="s">
        <v>188</v>
      </c>
      <c r="M53" s="160">
        <v>203.5</v>
      </c>
      <c r="N53" s="168" t="s">
        <v>188</v>
      </c>
      <c r="O53" s="168" t="s">
        <v>188</v>
      </c>
      <c r="P53" s="168" t="s">
        <v>188</v>
      </c>
      <c r="Q53" s="168"/>
      <c r="R53" s="168">
        <v>238.096</v>
      </c>
      <c r="S53" s="168">
        <v>0</v>
      </c>
      <c r="T53" s="162">
        <v>262.458</v>
      </c>
      <c r="U53" s="162">
        <v>0.117</v>
      </c>
      <c r="V53" s="162"/>
    </row>
    <row r="54" spans="1:22" ht="12.75">
      <c r="A54" s="151"/>
      <c r="B54" s="159" t="s">
        <v>168</v>
      </c>
      <c r="C54" s="160"/>
      <c r="D54" s="160"/>
      <c r="E54" s="160"/>
      <c r="F54" s="160"/>
      <c r="G54" s="160"/>
      <c r="H54" s="160"/>
      <c r="I54" s="160">
        <v>252.5</v>
      </c>
      <c r="J54" s="160">
        <v>371.9</v>
      </c>
      <c r="K54" s="160">
        <v>373.9</v>
      </c>
      <c r="L54" s="160">
        <v>409.2</v>
      </c>
      <c r="M54" s="160">
        <v>411.4</v>
      </c>
      <c r="N54" s="160">
        <v>376.096</v>
      </c>
      <c r="O54" s="160">
        <v>321.133</v>
      </c>
      <c r="P54" s="160">
        <v>393.074</v>
      </c>
      <c r="Q54" s="160">
        <v>414.951</v>
      </c>
      <c r="R54" s="160">
        <v>395.126</v>
      </c>
      <c r="S54" s="160">
        <v>379.718</v>
      </c>
      <c r="T54" s="162">
        <v>396.732</v>
      </c>
      <c r="U54" s="162">
        <v>451.011</v>
      </c>
      <c r="V54" s="162">
        <v>483.434</v>
      </c>
    </row>
    <row r="55" spans="1:22" ht="12.75">
      <c r="A55" s="151"/>
      <c r="B55" s="159" t="s">
        <v>169</v>
      </c>
      <c r="C55" s="160">
        <v>1765.8</v>
      </c>
      <c r="D55" s="160">
        <v>1798.9</v>
      </c>
      <c r="E55" s="160">
        <v>1566.7</v>
      </c>
      <c r="F55" s="160">
        <v>1643.1</v>
      </c>
      <c r="G55" s="160">
        <v>1640.1</v>
      </c>
      <c r="H55" s="160">
        <v>1790.8</v>
      </c>
      <c r="I55" s="160">
        <v>1637.3</v>
      </c>
      <c r="J55" s="160">
        <v>1734.4</v>
      </c>
      <c r="K55" s="160">
        <v>1718.1</v>
      </c>
      <c r="L55" s="160">
        <v>1975.8</v>
      </c>
      <c r="M55" s="160">
        <v>2</v>
      </c>
      <c r="N55" s="160">
        <v>1944.879</v>
      </c>
      <c r="O55" s="160">
        <v>1676.515</v>
      </c>
      <c r="P55" s="160">
        <v>1806.39</v>
      </c>
      <c r="Q55" s="160">
        <v>1840.231</v>
      </c>
      <c r="R55" s="160">
        <v>1929.889</v>
      </c>
      <c r="S55" s="160">
        <v>1945.407</v>
      </c>
      <c r="T55" s="162">
        <v>1998.782</v>
      </c>
      <c r="U55" s="162">
        <v>2005.582</v>
      </c>
      <c r="V55" s="162">
        <v>2014.647</v>
      </c>
    </row>
    <row r="56" spans="1:22" ht="12.75">
      <c r="A56" s="151"/>
      <c r="B56" s="159" t="s">
        <v>170</v>
      </c>
      <c r="C56" s="156"/>
      <c r="D56" s="156"/>
      <c r="E56" s="160">
        <v>269.1</v>
      </c>
      <c r="F56" s="160">
        <v>300.8</v>
      </c>
      <c r="G56" s="160">
        <v>309.5</v>
      </c>
      <c r="H56" s="160">
        <v>316.8</v>
      </c>
      <c r="I56" s="160">
        <v>344.1</v>
      </c>
      <c r="J56" s="160">
        <v>363.6</v>
      </c>
      <c r="K56" s="160">
        <v>385.3</v>
      </c>
      <c r="L56" s="160">
        <v>424</v>
      </c>
      <c r="M56" s="160">
        <v>488.6</v>
      </c>
      <c r="N56" s="160">
        <v>419.619</v>
      </c>
      <c r="O56" s="160">
        <v>347.377</v>
      </c>
      <c r="P56" s="160">
        <v>437.948</v>
      </c>
      <c r="Q56" s="160">
        <v>456.11</v>
      </c>
      <c r="R56" s="160">
        <v>421.372</v>
      </c>
      <c r="S56" s="160">
        <v>565.932</v>
      </c>
      <c r="T56" s="162">
        <v>609.602</v>
      </c>
      <c r="U56" s="162">
        <v>647.508</v>
      </c>
      <c r="V56" s="162">
        <v>681.792</v>
      </c>
    </row>
    <row r="57" spans="1:22" ht="12.75">
      <c r="A57" s="151"/>
      <c r="B57" s="159" t="s">
        <v>171</v>
      </c>
      <c r="C57" s="160">
        <v>379.1</v>
      </c>
      <c r="D57" s="160">
        <v>366.3</v>
      </c>
      <c r="E57" s="160">
        <v>248.9</v>
      </c>
      <c r="F57" s="160">
        <v>369.9</v>
      </c>
      <c r="G57" s="160">
        <v>339.9</v>
      </c>
      <c r="H57" s="160">
        <v>320.1</v>
      </c>
      <c r="I57" s="160">
        <v>317.2</v>
      </c>
      <c r="J57" s="160">
        <v>288.9</v>
      </c>
      <c r="K57" s="160">
        <v>272.8</v>
      </c>
      <c r="L57" s="160">
        <v>267.2</v>
      </c>
      <c r="M57" s="160">
        <v>251</v>
      </c>
      <c r="N57" s="160">
        <v>225.252</v>
      </c>
      <c r="O57" s="160">
        <v>182.789</v>
      </c>
      <c r="P57" s="160">
        <v>202.692</v>
      </c>
      <c r="Q57" s="160">
        <v>197.072</v>
      </c>
      <c r="R57" s="160">
        <v>197.824</v>
      </c>
      <c r="S57" s="160">
        <v>201.312</v>
      </c>
      <c r="T57" s="162">
        <v>198.201</v>
      </c>
      <c r="U57" s="162">
        <v>199.33992223642574</v>
      </c>
      <c r="V57" s="162">
        <v>206.942</v>
      </c>
    </row>
    <row r="58" spans="1:22" ht="12.75">
      <c r="A58" s="151"/>
      <c r="B58" s="159" t="s">
        <v>172</v>
      </c>
      <c r="C58" s="160"/>
      <c r="D58" s="160"/>
      <c r="E58" s="160"/>
      <c r="F58" s="160"/>
      <c r="G58" s="160"/>
      <c r="H58" s="160">
        <v>377</v>
      </c>
      <c r="I58" s="160">
        <v>339.9</v>
      </c>
      <c r="J58" s="160">
        <v>342.1</v>
      </c>
      <c r="K58" s="160">
        <v>260.9</v>
      </c>
      <c r="L58" s="160">
        <v>287.1</v>
      </c>
      <c r="M58" s="160">
        <v>298.7</v>
      </c>
      <c r="N58" s="160">
        <v>267.69</v>
      </c>
      <c r="O58" s="160">
        <v>261.086</v>
      </c>
      <c r="P58" s="160">
        <v>303.064</v>
      </c>
      <c r="Q58" s="160">
        <v>378.538</v>
      </c>
      <c r="R58" s="160">
        <v>415.095</v>
      </c>
      <c r="S58" s="160">
        <v>441.052</v>
      </c>
      <c r="T58" s="162">
        <v>415.168</v>
      </c>
      <c r="U58" s="162">
        <v>355.587</v>
      </c>
      <c r="V58" s="162">
        <v>450.027</v>
      </c>
    </row>
    <row r="59" spans="1:22" ht="12.75">
      <c r="A59" s="169"/>
      <c r="B59" s="159" t="s">
        <v>209</v>
      </c>
      <c r="C59" s="177"/>
      <c r="D59" s="177"/>
      <c r="E59" s="177"/>
      <c r="F59" s="177"/>
      <c r="G59" s="177"/>
      <c r="H59" s="177"/>
      <c r="I59" s="177"/>
      <c r="J59" s="177"/>
      <c r="K59" s="177"/>
      <c r="L59" s="177"/>
      <c r="M59" s="177"/>
      <c r="N59" s="177"/>
      <c r="O59" s="177"/>
      <c r="P59" s="177"/>
      <c r="Q59" s="177"/>
      <c r="R59" s="177"/>
      <c r="S59" s="177"/>
      <c r="T59" s="177"/>
      <c r="U59" s="162">
        <v>698.447</v>
      </c>
      <c r="V59" s="162">
        <v>744.721</v>
      </c>
    </row>
    <row r="60" spans="1:22" ht="12.75">
      <c r="A60" s="151"/>
      <c r="B60" s="159" t="s">
        <v>174</v>
      </c>
      <c r="C60" s="156"/>
      <c r="D60" s="156"/>
      <c r="E60" s="156"/>
      <c r="F60" s="160">
        <v>148</v>
      </c>
      <c r="G60" s="160">
        <v>145.9</v>
      </c>
      <c r="H60" s="160">
        <v>166.9</v>
      </c>
      <c r="I60" s="160">
        <v>162.5</v>
      </c>
      <c r="J60" s="160">
        <v>170.8</v>
      </c>
      <c r="K60" s="160">
        <v>202.8</v>
      </c>
      <c r="L60" s="160">
        <v>224.4</v>
      </c>
      <c r="M60" s="160">
        <v>257.9</v>
      </c>
      <c r="N60" s="160">
        <v>241.948</v>
      </c>
      <c r="O60" s="160">
        <v>215.974</v>
      </c>
      <c r="P60" s="160">
        <v>274.729</v>
      </c>
      <c r="Q60" s="160">
        <v>286.201</v>
      </c>
      <c r="R60" s="160">
        <v>272.202</v>
      </c>
      <c r="S60" s="160">
        <v>287.809</v>
      </c>
      <c r="T60" s="162">
        <v>309.361</v>
      </c>
      <c r="U60" s="162">
        <v>336.162</v>
      </c>
      <c r="V60" s="162">
        <v>353.65</v>
      </c>
    </row>
    <row r="61" spans="1:22" ht="12.75">
      <c r="A61" s="151"/>
      <c r="B61" s="159" t="s">
        <v>175</v>
      </c>
      <c r="C61" s="156"/>
      <c r="D61" s="156"/>
      <c r="E61" s="156"/>
      <c r="F61" s="160"/>
      <c r="G61" s="160"/>
      <c r="H61" s="160"/>
      <c r="I61" s="160"/>
      <c r="J61" s="160"/>
      <c r="K61" s="160"/>
      <c r="L61" s="160"/>
      <c r="M61" s="160">
        <v>419.5</v>
      </c>
      <c r="N61" s="160">
        <v>436.673</v>
      </c>
      <c r="O61" s="160">
        <v>473.217</v>
      </c>
      <c r="P61" s="160">
        <v>582.565</v>
      </c>
      <c r="Q61" s="160">
        <v>594.085</v>
      </c>
      <c r="R61" s="160">
        <v>549.305</v>
      </c>
      <c r="S61" s="160">
        <v>595.776</v>
      </c>
      <c r="T61" s="162">
        <v>647.823</v>
      </c>
      <c r="U61" s="162">
        <v>760.382</v>
      </c>
      <c r="V61" s="162">
        <v>832.927</v>
      </c>
    </row>
    <row r="62" spans="1:22" ht="12.75">
      <c r="A62" s="151"/>
      <c r="B62" s="159" t="s">
        <v>176</v>
      </c>
      <c r="C62" s="160">
        <v>2795.2</v>
      </c>
      <c r="D62" s="160">
        <v>2786.3</v>
      </c>
      <c r="E62" s="160">
        <v>114.3</v>
      </c>
      <c r="F62" s="160">
        <v>3038.6</v>
      </c>
      <c r="G62" s="160">
        <v>2278.9</v>
      </c>
      <c r="H62" s="160">
        <v>2725.5</v>
      </c>
      <c r="I62" s="160">
        <v>2529.6</v>
      </c>
      <c r="J62" s="160">
        <v>2539.4</v>
      </c>
      <c r="K62" s="160">
        <v>2468</v>
      </c>
      <c r="L62" s="160">
        <v>2446.7</v>
      </c>
      <c r="M62" s="160">
        <v>2619.6</v>
      </c>
      <c r="N62" s="160">
        <v>2133.073</v>
      </c>
      <c r="O62" s="160">
        <v>1910.917</v>
      </c>
      <c r="P62" s="160">
        <v>2039.02</v>
      </c>
      <c r="Q62" s="160">
        <v>2090.063</v>
      </c>
      <c r="R62" s="160">
        <v>1874.883</v>
      </c>
      <c r="S62" s="160">
        <v>1952.821</v>
      </c>
      <c r="T62" s="162">
        <v>1972.033</v>
      </c>
      <c r="U62" s="162">
        <v>1978.364</v>
      </c>
      <c r="V62" s="162">
        <v>2005.215</v>
      </c>
    </row>
    <row r="63" spans="1:22" ht="12.75">
      <c r="A63" s="151"/>
      <c r="B63" s="159" t="s">
        <v>177</v>
      </c>
      <c r="C63" s="160">
        <v>218</v>
      </c>
      <c r="D63" s="160">
        <v>238.1</v>
      </c>
      <c r="E63" s="160">
        <v>2877.1</v>
      </c>
      <c r="F63" s="160">
        <v>271.4</v>
      </c>
      <c r="G63" s="160">
        <v>223.6</v>
      </c>
      <c r="H63" s="160">
        <v>197</v>
      </c>
      <c r="I63" s="160">
        <v>193.5</v>
      </c>
      <c r="J63" s="160">
        <v>214.9</v>
      </c>
      <c r="K63" s="160">
        <v>215</v>
      </c>
      <c r="L63" s="160">
        <v>190.9</v>
      </c>
      <c r="M63" s="160">
        <v>180.3</v>
      </c>
      <c r="N63" s="160">
        <v>154.483</v>
      </c>
      <c r="O63" s="160">
        <v>136.048</v>
      </c>
      <c r="P63" s="160">
        <v>130.828</v>
      </c>
      <c r="Q63" s="160">
        <v>141.704</v>
      </c>
      <c r="R63" s="160">
        <v>152.88</v>
      </c>
      <c r="S63" s="160">
        <v>5.895</v>
      </c>
      <c r="T63" s="162">
        <v>156.875</v>
      </c>
      <c r="U63" s="162">
        <v>185.464</v>
      </c>
      <c r="V63" s="162">
        <v>189.713</v>
      </c>
    </row>
    <row r="64" spans="1:22" ht="12.75">
      <c r="A64" s="151"/>
      <c r="B64" s="159" t="s">
        <v>178</v>
      </c>
      <c r="C64" s="160">
        <v>1263.5</v>
      </c>
      <c r="D64" s="160">
        <v>754.5</v>
      </c>
      <c r="E64" s="160">
        <v>187.5</v>
      </c>
      <c r="F64" s="160">
        <v>999.7</v>
      </c>
      <c r="G64" s="160">
        <v>999.7</v>
      </c>
      <c r="H64" s="160">
        <v>965</v>
      </c>
      <c r="I64" s="160">
        <v>963.3</v>
      </c>
      <c r="J64" s="151"/>
      <c r="K64" s="156"/>
      <c r="L64" s="156"/>
      <c r="M64" s="156"/>
      <c r="N64" s="156"/>
      <c r="O64" s="151"/>
      <c r="P64" s="156"/>
      <c r="Q64" s="156"/>
      <c r="R64" s="156"/>
      <c r="S64" s="151"/>
      <c r="T64" s="162">
        <v>889.199</v>
      </c>
      <c r="U64" s="162">
        <v>886.374</v>
      </c>
      <c r="V64" s="162">
        <v>898.213</v>
      </c>
    </row>
    <row r="65" spans="1:22" ht="12.75">
      <c r="A65" s="151"/>
      <c r="B65" s="159" t="s">
        <v>179</v>
      </c>
      <c r="C65" s="160"/>
      <c r="D65" s="160"/>
      <c r="E65" s="160"/>
      <c r="F65" s="160"/>
      <c r="G65" s="160"/>
      <c r="H65" s="160"/>
      <c r="I65" s="160"/>
      <c r="J65" s="151"/>
      <c r="K65" s="156"/>
      <c r="L65" s="156"/>
      <c r="M65" s="156"/>
      <c r="N65" s="156"/>
      <c r="O65" s="151"/>
      <c r="P65" s="156"/>
      <c r="Q65" s="160">
        <v>69.879</v>
      </c>
      <c r="R65" s="160">
        <v>76.138</v>
      </c>
      <c r="S65" s="160">
        <v>166.499</v>
      </c>
      <c r="T65" s="162">
        <v>125.965</v>
      </c>
      <c r="U65" s="162">
        <v>126.785</v>
      </c>
      <c r="V65" s="162">
        <v>137.029</v>
      </c>
    </row>
    <row r="66" spans="1:22" ht="12.75">
      <c r="A66" s="151"/>
      <c r="B66" s="159" t="s">
        <v>180</v>
      </c>
      <c r="C66" s="160"/>
      <c r="D66" s="160"/>
      <c r="E66" s="160"/>
      <c r="F66" s="160"/>
      <c r="G66" s="160"/>
      <c r="H66" s="160"/>
      <c r="I66" s="160"/>
      <c r="J66" s="160">
        <v>20.4</v>
      </c>
      <c r="K66" s="160">
        <v>21</v>
      </c>
      <c r="L66" s="160">
        <v>22.4</v>
      </c>
      <c r="M66" s="160">
        <v>22.8</v>
      </c>
      <c r="N66" s="160">
        <v>21.249</v>
      </c>
      <c r="O66" s="160">
        <v>17.086</v>
      </c>
      <c r="P66" s="160">
        <v>17.29</v>
      </c>
      <c r="Q66" s="160">
        <v>15.777</v>
      </c>
      <c r="R66" s="160">
        <v>13.712</v>
      </c>
      <c r="S66" s="160">
        <v>14.227</v>
      </c>
      <c r="T66" s="162">
        <v>13.104</v>
      </c>
      <c r="U66" s="162">
        <v>12.841</v>
      </c>
      <c r="V66" s="162">
        <v>11.778</v>
      </c>
    </row>
    <row r="67" spans="1:22" ht="12.75">
      <c r="A67" s="151"/>
      <c r="B67" s="165" t="s">
        <v>181</v>
      </c>
      <c r="C67" s="166">
        <v>1433.6</v>
      </c>
      <c r="D67" s="166">
        <v>1287.9</v>
      </c>
      <c r="E67" s="167">
        <v>1359.203</v>
      </c>
      <c r="F67" s="167">
        <v>1517.831</v>
      </c>
      <c r="G67" s="167">
        <v>1460.907</v>
      </c>
      <c r="H67" s="166">
        <v>1510.2</v>
      </c>
      <c r="I67" s="166">
        <v>1589.26</v>
      </c>
      <c r="J67" s="166">
        <v>1742.243</v>
      </c>
      <c r="K67" s="166">
        <v>1860.6</v>
      </c>
      <c r="L67" s="166">
        <v>1979.5</v>
      </c>
      <c r="M67" s="166">
        <v>2147.9</v>
      </c>
      <c r="N67" s="166">
        <v>2135.23</v>
      </c>
      <c r="O67" s="166">
        <v>1909.575</v>
      </c>
      <c r="P67" s="166">
        <v>2269.494</v>
      </c>
      <c r="Q67" s="166">
        <v>2182.542</v>
      </c>
      <c r="R67" s="166">
        <v>2044.36</v>
      </c>
      <c r="S67" s="166">
        <v>2174.879</v>
      </c>
      <c r="T67" s="162">
        <v>2201.728</v>
      </c>
      <c r="U67" s="162">
        <v>2216.814</v>
      </c>
      <c r="V67" s="162">
        <v>2243.159</v>
      </c>
    </row>
    <row r="68" spans="1:22" ht="12.75">
      <c r="A68" s="151"/>
      <c r="B68" s="159" t="s">
        <v>182</v>
      </c>
      <c r="C68" s="160">
        <v>485.8</v>
      </c>
      <c r="D68" s="160">
        <v>512.2</v>
      </c>
      <c r="E68" s="160">
        <v>531.9</v>
      </c>
      <c r="F68" s="160">
        <v>616.7</v>
      </c>
      <c r="G68" s="160">
        <v>536.3</v>
      </c>
      <c r="H68" s="160">
        <v>596.4</v>
      </c>
      <c r="I68" s="160">
        <v>578.3</v>
      </c>
      <c r="J68" s="160">
        <v>548.4</v>
      </c>
      <c r="K68" s="160">
        <v>528</v>
      </c>
      <c r="L68" s="160">
        <v>566.8</v>
      </c>
      <c r="M68" s="160">
        <v>543.5</v>
      </c>
      <c r="N68" s="160">
        <v>481.845</v>
      </c>
      <c r="O68" s="160">
        <v>457.113</v>
      </c>
      <c r="P68" s="160">
        <v>399.963</v>
      </c>
      <c r="Q68" s="160">
        <v>415.288</v>
      </c>
      <c r="R68" s="160">
        <v>389.008</v>
      </c>
      <c r="S68" s="160">
        <v>419.039</v>
      </c>
      <c r="T68" s="162">
        <v>395.276</v>
      </c>
      <c r="U68" s="162">
        <v>427.643</v>
      </c>
      <c r="V68" s="162">
        <v>402.669</v>
      </c>
    </row>
    <row r="69" spans="1:22" ht="12.75">
      <c r="A69" s="151"/>
      <c r="B69" s="159" t="s">
        <v>183</v>
      </c>
      <c r="C69" s="160">
        <v>314.7</v>
      </c>
      <c r="D69" s="160">
        <v>366.8</v>
      </c>
      <c r="E69" s="160">
        <v>261.6</v>
      </c>
      <c r="F69" s="160">
        <v>339.4</v>
      </c>
      <c r="G69" s="161">
        <v>283.4</v>
      </c>
      <c r="H69" s="160">
        <v>329.6</v>
      </c>
      <c r="I69" s="160">
        <v>289</v>
      </c>
      <c r="J69" s="160">
        <v>271.2</v>
      </c>
      <c r="K69" s="160">
        <v>262.5</v>
      </c>
      <c r="L69" s="160">
        <v>286.8</v>
      </c>
      <c r="M69" s="160">
        <v>274.1</v>
      </c>
      <c r="N69" s="160">
        <v>239.302</v>
      </c>
      <c r="O69" s="160">
        <v>215.906</v>
      </c>
      <c r="P69" s="160">
        <v>216.826</v>
      </c>
      <c r="Q69" s="160">
        <v>232.094</v>
      </c>
      <c r="R69" s="160">
        <v>239.647</v>
      </c>
      <c r="S69" s="160">
        <v>304.389</v>
      </c>
      <c r="T69" s="162">
        <v>283.857</v>
      </c>
      <c r="U69" s="162">
        <v>313.273</v>
      </c>
      <c r="V69" s="162">
        <v>308.717</v>
      </c>
    </row>
    <row r="70" spans="1:22" ht="12.75">
      <c r="A70" s="151"/>
      <c r="B70" s="159" t="s">
        <v>184</v>
      </c>
      <c r="C70" s="160">
        <v>163.9</v>
      </c>
      <c r="D70" s="160">
        <v>157.3</v>
      </c>
      <c r="E70" s="156"/>
      <c r="F70" s="156"/>
      <c r="G70" s="151"/>
      <c r="H70" s="156"/>
      <c r="I70" s="151"/>
      <c r="J70" s="151"/>
      <c r="K70" s="156"/>
      <c r="L70" s="156"/>
      <c r="M70" s="151"/>
      <c r="N70" s="156"/>
      <c r="O70" s="151"/>
      <c r="P70" s="156"/>
      <c r="Q70" s="156"/>
      <c r="R70" s="156"/>
      <c r="S70" s="151"/>
      <c r="T70" s="162">
        <v>75.657</v>
      </c>
      <c r="U70" s="162">
        <v>77.514</v>
      </c>
      <c r="V70" s="162">
        <v>82.843</v>
      </c>
    </row>
    <row r="71" spans="1:22" ht="12.75">
      <c r="A71" s="151"/>
      <c r="B71" s="159" t="s">
        <v>185</v>
      </c>
      <c r="C71" s="160"/>
      <c r="D71" s="160"/>
      <c r="E71" s="156"/>
      <c r="F71" s="156"/>
      <c r="G71" s="151"/>
      <c r="H71" s="156"/>
      <c r="I71" s="151"/>
      <c r="J71" s="151"/>
      <c r="K71" s="156"/>
      <c r="L71" s="156"/>
      <c r="M71" s="151"/>
      <c r="N71" s="156"/>
      <c r="O71" s="151"/>
      <c r="P71" s="160">
        <v>79.477</v>
      </c>
      <c r="Q71" s="160">
        <v>112.901</v>
      </c>
      <c r="R71" s="160">
        <v>100.144</v>
      </c>
      <c r="S71" s="160">
        <v>122.402</v>
      </c>
      <c r="T71" s="162">
        <v>123.176</v>
      </c>
      <c r="U71" s="162">
        <v>114.988</v>
      </c>
      <c r="V71" s="162">
        <v>1.997</v>
      </c>
    </row>
    <row r="72" spans="1:22" ht="12.75">
      <c r="A72" s="151"/>
      <c r="B72" s="159" t="s">
        <v>186</v>
      </c>
      <c r="C72" s="160">
        <v>298.4</v>
      </c>
      <c r="D72" s="160">
        <v>274.3</v>
      </c>
      <c r="E72" s="160">
        <v>159.1</v>
      </c>
      <c r="F72" s="160">
        <v>171.2</v>
      </c>
      <c r="G72" s="160">
        <v>151.7</v>
      </c>
      <c r="H72" s="160">
        <v>195.3</v>
      </c>
      <c r="I72" s="160">
        <v>192.6</v>
      </c>
      <c r="J72" s="160">
        <v>153.8</v>
      </c>
      <c r="K72" s="160">
        <v>153</v>
      </c>
      <c r="L72" s="160">
        <v>147</v>
      </c>
      <c r="M72" s="160">
        <v>153.6</v>
      </c>
      <c r="N72" s="160">
        <v>157.062</v>
      </c>
      <c r="O72" s="160">
        <v>143.966</v>
      </c>
      <c r="P72" s="160">
        <v>171.681</v>
      </c>
      <c r="Q72" s="160">
        <v>161.681</v>
      </c>
      <c r="R72" s="160">
        <v>152.789</v>
      </c>
      <c r="S72" s="160">
        <v>160.906</v>
      </c>
      <c r="T72" s="162">
        <v>158.756</v>
      </c>
      <c r="U72" s="162">
        <v>160.774</v>
      </c>
      <c r="V72" s="162">
        <v>176.663</v>
      </c>
    </row>
    <row r="73" spans="1:22" ht="12.75">
      <c r="A73" s="151"/>
      <c r="B73" s="159" t="s">
        <v>187</v>
      </c>
      <c r="C73" s="160">
        <v>123.3</v>
      </c>
      <c r="D73" s="160">
        <v>134.4</v>
      </c>
      <c r="E73" s="160">
        <v>81.8</v>
      </c>
      <c r="F73" s="160">
        <v>129.3</v>
      </c>
      <c r="G73" s="160">
        <v>122.2</v>
      </c>
      <c r="H73" s="160">
        <v>129.1</v>
      </c>
      <c r="I73" s="160">
        <v>105.7</v>
      </c>
      <c r="J73" s="151"/>
      <c r="K73" s="156"/>
      <c r="L73" s="156"/>
      <c r="M73" s="151"/>
      <c r="N73" s="156"/>
      <c r="O73" s="151"/>
      <c r="P73" s="156"/>
      <c r="Q73" s="156"/>
      <c r="R73" s="156"/>
      <c r="S73" s="151"/>
      <c r="T73" s="162">
        <v>58.958</v>
      </c>
      <c r="U73" s="177"/>
      <c r="V73" s="162">
        <v>61.527</v>
      </c>
    </row>
    <row r="74" spans="1:22" ht="12.75">
      <c r="A74" s="151"/>
      <c r="B74" s="159" t="s">
        <v>189</v>
      </c>
      <c r="C74" s="160">
        <v>254.1</v>
      </c>
      <c r="D74" s="160">
        <v>249.8</v>
      </c>
      <c r="E74" s="160">
        <v>183.9</v>
      </c>
      <c r="F74" s="156"/>
      <c r="G74" s="151"/>
      <c r="H74" s="156"/>
      <c r="I74" s="151"/>
      <c r="J74" s="151"/>
      <c r="K74" s="160">
        <v>178.4</v>
      </c>
      <c r="L74" s="160">
        <v>174.4</v>
      </c>
      <c r="M74" s="160">
        <v>177.7</v>
      </c>
      <c r="N74" s="160">
        <v>156.287</v>
      </c>
      <c r="O74" s="160">
        <v>131.246</v>
      </c>
      <c r="P74" s="160">
        <v>140.612</v>
      </c>
      <c r="Q74" s="160">
        <v>165.481</v>
      </c>
      <c r="R74" s="160">
        <v>172.102</v>
      </c>
      <c r="S74" s="160">
        <v>166.278</v>
      </c>
      <c r="T74" s="162">
        <v>161.833</v>
      </c>
      <c r="U74" s="162">
        <v>170.684</v>
      </c>
      <c r="V74" s="162">
        <v>174.314</v>
      </c>
    </row>
    <row r="75" spans="1:22" ht="12.75">
      <c r="A75" s="151"/>
      <c r="B75" s="159" t="s">
        <v>190</v>
      </c>
      <c r="C75" s="160">
        <v>778.5</v>
      </c>
      <c r="D75" s="160">
        <v>771.9</v>
      </c>
      <c r="E75" s="160">
        <v>655.4</v>
      </c>
      <c r="F75" s="160">
        <v>869.8</v>
      </c>
      <c r="G75" s="160">
        <v>636</v>
      </c>
      <c r="H75" s="160">
        <v>589.7</v>
      </c>
      <c r="I75" s="160">
        <v>573.5</v>
      </c>
      <c r="J75" s="160">
        <v>489.8</v>
      </c>
      <c r="K75" s="160">
        <v>520.4</v>
      </c>
      <c r="L75" s="160">
        <v>529.3</v>
      </c>
      <c r="M75" s="160">
        <v>503.9</v>
      </c>
      <c r="N75" s="160">
        <v>431.11</v>
      </c>
      <c r="O75" s="160">
        <v>356.266</v>
      </c>
      <c r="P75" s="160">
        <v>384.179</v>
      </c>
      <c r="Q75" s="160">
        <v>340.766</v>
      </c>
      <c r="R75" s="160">
        <v>337.356</v>
      </c>
      <c r="S75" s="160">
        <v>363.793</v>
      </c>
      <c r="T75" s="162">
        <v>400.615</v>
      </c>
      <c r="U75" s="162">
        <v>459.467</v>
      </c>
      <c r="V75" s="162">
        <v>483.223</v>
      </c>
    </row>
    <row r="76" spans="1:22" ht="12.75">
      <c r="A76" s="151"/>
      <c r="B76" s="159" t="s">
        <v>191</v>
      </c>
      <c r="C76" s="160">
        <v>418.1</v>
      </c>
      <c r="D76" s="160">
        <v>455.8</v>
      </c>
      <c r="E76" s="160">
        <v>367.1</v>
      </c>
      <c r="F76" s="160">
        <v>441.222</v>
      </c>
      <c r="G76" s="160">
        <v>410.5</v>
      </c>
      <c r="H76" s="160">
        <v>431.4</v>
      </c>
      <c r="I76" s="160">
        <v>467.4</v>
      </c>
      <c r="J76" s="160">
        <v>449.5</v>
      </c>
      <c r="K76" s="160">
        <v>492.3</v>
      </c>
      <c r="L76" s="160">
        <v>457.9</v>
      </c>
      <c r="M76" s="160">
        <v>443.5</v>
      </c>
      <c r="N76" s="160">
        <v>441.222</v>
      </c>
      <c r="O76" s="160">
        <v>359.879</v>
      </c>
      <c r="P76" s="160">
        <v>398.309</v>
      </c>
      <c r="Q76" s="160">
        <v>510.138</v>
      </c>
      <c r="R76" s="160">
        <v>444.788</v>
      </c>
      <c r="S76" s="160">
        <v>832.898</v>
      </c>
      <c r="T76" s="162">
        <v>798.671</v>
      </c>
      <c r="U76" s="162">
        <v>749.028</v>
      </c>
      <c r="V76" s="162">
        <v>713.347</v>
      </c>
    </row>
    <row r="77" spans="1:22" ht="12.75">
      <c r="A77" s="151"/>
      <c r="B77" s="159" t="s">
        <v>192</v>
      </c>
      <c r="C77" s="160">
        <v>393.5</v>
      </c>
      <c r="D77" s="160">
        <v>428.3</v>
      </c>
      <c r="E77" s="160">
        <v>300.5</v>
      </c>
      <c r="F77" s="160">
        <v>456</v>
      </c>
      <c r="G77" s="160">
        <v>400.5</v>
      </c>
      <c r="H77" s="160">
        <v>374.8</v>
      </c>
      <c r="I77" s="160">
        <v>351.2</v>
      </c>
      <c r="J77" s="160">
        <v>285.2</v>
      </c>
      <c r="K77" s="160">
        <v>284.8</v>
      </c>
      <c r="L77" s="160">
        <v>289.1</v>
      </c>
      <c r="M77" s="160">
        <v>289.1</v>
      </c>
      <c r="N77" s="160">
        <v>245.353</v>
      </c>
      <c r="O77" s="160">
        <v>204.874</v>
      </c>
      <c r="P77" s="160">
        <v>238.435</v>
      </c>
      <c r="Q77" s="160">
        <v>278.035</v>
      </c>
      <c r="R77" s="160">
        <v>283.643</v>
      </c>
      <c r="S77" s="160">
        <v>292.708</v>
      </c>
      <c r="T77" s="162">
        <v>319.224</v>
      </c>
      <c r="U77" s="162">
        <v>332.636</v>
      </c>
      <c r="V77" s="162">
        <v>282.105</v>
      </c>
    </row>
    <row r="78" spans="1:22" ht="12.75">
      <c r="A78" s="151"/>
      <c r="B78" s="159" t="s">
        <v>193</v>
      </c>
      <c r="C78" s="160">
        <v>1567.6</v>
      </c>
      <c r="D78" s="160">
        <v>1682.4</v>
      </c>
      <c r="E78" s="160">
        <v>1632.2</v>
      </c>
      <c r="F78" s="160">
        <v>1874.2</v>
      </c>
      <c r="G78" s="161">
        <v>2115.4</v>
      </c>
      <c r="H78" s="160">
        <v>2319.1</v>
      </c>
      <c r="I78" s="160">
        <v>2086.6</v>
      </c>
      <c r="J78" s="160">
        <v>2350.8</v>
      </c>
      <c r="K78" s="160">
        <v>1371.9</v>
      </c>
      <c r="L78" s="160">
        <v>2555</v>
      </c>
      <c r="M78" s="160">
        <v>180.5</v>
      </c>
      <c r="N78" s="160">
        <v>203.977</v>
      </c>
      <c r="O78" s="160">
        <v>230.087</v>
      </c>
      <c r="P78" s="160"/>
      <c r="Q78" s="160">
        <v>2799.357</v>
      </c>
      <c r="R78" s="160">
        <v>2524.365</v>
      </c>
      <c r="S78" s="160">
        <v>3343.799</v>
      </c>
      <c r="T78" s="162">
        <v>3515.1</v>
      </c>
      <c r="U78" s="162">
        <v>3601.816</v>
      </c>
      <c r="V78" s="162">
        <v>3817.349</v>
      </c>
    </row>
    <row r="79" spans="1:22" ht="12.75">
      <c r="A79" s="151"/>
      <c r="B79" s="159" t="s">
        <v>194</v>
      </c>
      <c r="C79" s="160"/>
      <c r="D79" s="160"/>
      <c r="E79" s="160"/>
      <c r="F79" s="160"/>
      <c r="G79" s="160">
        <v>804.5</v>
      </c>
      <c r="H79" s="160">
        <v>1074.9</v>
      </c>
      <c r="I79" s="160">
        <v>1397.8</v>
      </c>
      <c r="J79" s="160">
        <v>1892.7</v>
      </c>
      <c r="K79" s="160">
        <v>2163.1</v>
      </c>
      <c r="L79" s="160">
        <v>2485.4</v>
      </c>
      <c r="M79" s="160">
        <v>2948.1</v>
      </c>
      <c r="N79" s="160">
        <v>1963.979</v>
      </c>
      <c r="O79" s="160">
        <v>2982.466</v>
      </c>
      <c r="P79" s="160">
        <v>2755.002</v>
      </c>
      <c r="Q79" s="160">
        <v>3539.337</v>
      </c>
      <c r="R79" s="160">
        <v>3283.542</v>
      </c>
      <c r="S79" s="160">
        <v>3365.712</v>
      </c>
      <c r="T79" s="162">
        <v>3613.541</v>
      </c>
      <c r="U79" s="162">
        <v>3707.331</v>
      </c>
      <c r="V79" s="162">
        <v>3868.938</v>
      </c>
    </row>
    <row r="80" spans="1:22" ht="12.75">
      <c r="A80" s="151"/>
      <c r="B80" s="159" t="s">
        <v>195</v>
      </c>
      <c r="C80" s="160"/>
      <c r="D80" s="160"/>
      <c r="E80" s="160"/>
      <c r="F80" s="160"/>
      <c r="G80" s="160"/>
      <c r="H80" s="160"/>
      <c r="I80" s="160"/>
      <c r="J80" s="160"/>
      <c r="K80" s="160"/>
      <c r="L80" s="160"/>
      <c r="M80" s="160">
        <v>604.4</v>
      </c>
      <c r="N80" s="160">
        <v>598.036</v>
      </c>
      <c r="O80" s="160">
        <v>605.469</v>
      </c>
      <c r="P80" s="160">
        <v>3601.225</v>
      </c>
      <c r="Q80" s="160">
        <v>828.376</v>
      </c>
      <c r="R80" s="160">
        <v>854.901</v>
      </c>
      <c r="S80" s="160">
        <v>913.6</v>
      </c>
      <c r="T80" s="162">
        <v>963.871</v>
      </c>
      <c r="U80" s="162">
        <v>1013.691</v>
      </c>
      <c r="V80" s="162">
        <v>1125.985</v>
      </c>
    </row>
    <row r="81" spans="1:22" ht="12.75">
      <c r="A81" s="151"/>
      <c r="B81" s="159" t="s">
        <v>196</v>
      </c>
      <c r="C81" s="160">
        <v>1358.1</v>
      </c>
      <c r="D81" s="160">
        <v>1283.7</v>
      </c>
      <c r="E81" s="160">
        <v>1500.4</v>
      </c>
      <c r="F81" s="160">
        <v>1700.5</v>
      </c>
      <c r="G81" s="160">
        <v>1529.9</v>
      </c>
      <c r="H81" s="160">
        <v>1637.8</v>
      </c>
      <c r="I81" s="160">
        <v>1632.4</v>
      </c>
      <c r="J81" s="160">
        <v>1775.1</v>
      </c>
      <c r="K81" s="160">
        <v>1833.7</v>
      </c>
      <c r="L81" s="160">
        <v>1911.2</v>
      </c>
      <c r="M81" s="160">
        <v>1894.8</v>
      </c>
      <c r="N81" s="160">
        <v>1856.939</v>
      </c>
      <c r="O81" s="160">
        <v>1660.851</v>
      </c>
      <c r="P81" s="160">
        <v>809.125</v>
      </c>
      <c r="Q81" s="160">
        <v>1865.252</v>
      </c>
      <c r="R81" s="160">
        <v>1806.225</v>
      </c>
      <c r="S81" s="160">
        <v>1850</v>
      </c>
      <c r="T81" s="162">
        <v>1843.799</v>
      </c>
      <c r="U81" s="162">
        <v>1853.087</v>
      </c>
      <c r="V81" s="162">
        <v>2006.4</v>
      </c>
    </row>
    <row r="82" spans="1:22" ht="12.75">
      <c r="A82" s="151"/>
      <c r="B82" s="159" t="s">
        <v>197</v>
      </c>
      <c r="C82" s="160"/>
      <c r="D82" s="160"/>
      <c r="E82" s="160"/>
      <c r="F82" s="160"/>
      <c r="G82" s="160"/>
      <c r="H82" s="160"/>
      <c r="I82" s="160"/>
      <c r="J82" s="160"/>
      <c r="K82" s="160"/>
      <c r="L82" s="160"/>
      <c r="M82" s="160"/>
      <c r="N82" s="160">
        <v>99.367</v>
      </c>
      <c r="O82" s="151"/>
      <c r="P82" s="160">
        <v>1813.81</v>
      </c>
      <c r="Q82" s="160">
        <v>84.866</v>
      </c>
      <c r="R82" s="160">
        <v>74.803</v>
      </c>
      <c r="S82" s="160">
        <v>71.724</v>
      </c>
      <c r="T82" s="162">
        <v>85.943</v>
      </c>
      <c r="U82" s="162">
        <v>91.238</v>
      </c>
      <c r="V82" s="162">
        <v>94.932</v>
      </c>
    </row>
    <row r="83" spans="1:22" ht="12.75">
      <c r="A83" s="151"/>
      <c r="B83" s="159" t="s">
        <v>198</v>
      </c>
      <c r="C83" s="160">
        <v>533.2</v>
      </c>
      <c r="D83" s="160">
        <v>524.8</v>
      </c>
      <c r="E83" s="160">
        <v>527</v>
      </c>
      <c r="F83" s="160">
        <v>541.9</v>
      </c>
      <c r="G83" s="160">
        <v>509.8</v>
      </c>
      <c r="H83" s="160">
        <v>434</v>
      </c>
      <c r="I83" s="174" t="s">
        <v>188</v>
      </c>
      <c r="J83" s="160">
        <v>298.1</v>
      </c>
      <c r="K83" s="160">
        <v>337.7</v>
      </c>
      <c r="L83" s="160">
        <v>355.4</v>
      </c>
      <c r="M83" s="160">
        <v>514.5</v>
      </c>
      <c r="N83" s="168" t="s">
        <v>188</v>
      </c>
      <c r="O83" s="168" t="s">
        <v>188</v>
      </c>
      <c r="P83" s="168" t="s">
        <v>188</v>
      </c>
      <c r="Q83" s="168"/>
      <c r="R83" s="168">
        <v>418.242</v>
      </c>
      <c r="S83" s="168"/>
      <c r="T83" s="177"/>
      <c r="U83" s="177"/>
      <c r="V83" s="162">
        <v>0</v>
      </c>
    </row>
    <row r="84" spans="1:22" ht="12.75">
      <c r="A84" s="151"/>
      <c r="B84" s="159" t="s">
        <v>199</v>
      </c>
      <c r="C84" s="160"/>
      <c r="D84" s="160"/>
      <c r="E84" s="160"/>
      <c r="F84" s="160"/>
      <c r="G84" s="160"/>
      <c r="H84" s="160"/>
      <c r="I84" s="174"/>
      <c r="J84" s="160"/>
      <c r="K84" s="160"/>
      <c r="L84" s="160">
        <v>1685.8</v>
      </c>
      <c r="M84" s="160">
        <v>1605.7</v>
      </c>
      <c r="N84" s="160">
        <v>1479.965</v>
      </c>
      <c r="O84" s="160">
        <v>1358.304</v>
      </c>
      <c r="P84" s="160">
        <v>1752.872</v>
      </c>
      <c r="Q84" s="160">
        <v>1627.461</v>
      </c>
      <c r="R84" s="160">
        <v>1519.18</v>
      </c>
      <c r="S84" s="160">
        <v>1607.792</v>
      </c>
      <c r="T84" s="162">
        <v>2132.255</v>
      </c>
      <c r="U84" s="162">
        <v>2067.083</v>
      </c>
      <c r="V84" s="162">
        <v>2096.928</v>
      </c>
    </row>
    <row r="85" spans="1:22" ht="12.75">
      <c r="A85" s="151"/>
      <c r="B85" s="159" t="s">
        <v>200</v>
      </c>
      <c r="C85" s="160">
        <v>2372.6</v>
      </c>
      <c r="D85" s="160">
        <v>2278.5</v>
      </c>
      <c r="E85" s="160">
        <v>2412.6</v>
      </c>
      <c r="F85" s="160">
        <v>2702.4</v>
      </c>
      <c r="G85" s="160">
        <v>2406.1</v>
      </c>
      <c r="H85" s="160">
        <v>2648.7</v>
      </c>
      <c r="I85" s="160">
        <v>2869.7</v>
      </c>
      <c r="J85" s="160">
        <v>2973.6</v>
      </c>
      <c r="K85" s="160">
        <v>1891.4</v>
      </c>
      <c r="L85" s="160">
        <v>2941.9</v>
      </c>
      <c r="M85" s="160">
        <v>3069.1</v>
      </c>
      <c r="N85" s="160">
        <v>2835.934</v>
      </c>
      <c r="O85" s="160">
        <v>2573.445</v>
      </c>
      <c r="P85" s="160">
        <v>2890.695</v>
      </c>
      <c r="Q85" s="160">
        <v>2709.587</v>
      </c>
      <c r="R85" s="160">
        <v>2811.181</v>
      </c>
      <c r="S85" s="160">
        <v>2970.463</v>
      </c>
      <c r="T85" s="162">
        <v>3231.724</v>
      </c>
      <c r="U85" s="162">
        <v>3296.278</v>
      </c>
      <c r="V85" s="162">
        <v>3389.904</v>
      </c>
    </row>
    <row r="86" spans="1:22" ht="12.75">
      <c r="A86" s="151"/>
      <c r="B86" s="159" t="s">
        <v>201</v>
      </c>
      <c r="C86" s="160">
        <v>379</v>
      </c>
      <c r="D86" s="160">
        <v>350</v>
      </c>
      <c r="E86" s="160">
        <v>360</v>
      </c>
      <c r="F86" s="160">
        <v>392</v>
      </c>
      <c r="G86" s="160">
        <v>323</v>
      </c>
      <c r="H86" s="174" t="s">
        <v>188</v>
      </c>
      <c r="I86" s="174" t="s">
        <v>188</v>
      </c>
      <c r="J86" s="160">
        <v>295.7</v>
      </c>
      <c r="K86" s="160">
        <v>410</v>
      </c>
      <c r="L86" s="160">
        <v>505</v>
      </c>
      <c r="M86" s="160">
        <v>409.4</v>
      </c>
      <c r="N86" s="160">
        <v>460.187</v>
      </c>
      <c r="O86" s="168" t="s">
        <v>188</v>
      </c>
      <c r="P86" s="168">
        <v>472.376</v>
      </c>
      <c r="Q86" s="168">
        <v>489.654</v>
      </c>
      <c r="R86" s="168"/>
      <c r="S86" s="168">
        <v>0</v>
      </c>
      <c r="T86" s="162">
        <v>448.541</v>
      </c>
      <c r="U86" s="162">
        <v>434.777</v>
      </c>
      <c r="V86" s="162">
        <v>0</v>
      </c>
    </row>
    <row r="87" spans="1:22" ht="12.75">
      <c r="A87" s="151"/>
      <c r="B87" s="159" t="s">
        <v>202</v>
      </c>
      <c r="C87" s="160"/>
      <c r="D87" s="160"/>
      <c r="E87" s="160"/>
      <c r="F87" s="160"/>
      <c r="G87" s="160"/>
      <c r="H87" s="174"/>
      <c r="I87" s="174"/>
      <c r="J87" s="160"/>
      <c r="K87" s="160"/>
      <c r="L87" s="160"/>
      <c r="M87" s="160"/>
      <c r="N87" s="160"/>
      <c r="O87" s="168"/>
      <c r="P87" s="168"/>
      <c r="Q87" s="160">
        <v>277.785</v>
      </c>
      <c r="R87" s="160">
        <v>252.277</v>
      </c>
      <c r="S87" s="160">
        <v>268.155</v>
      </c>
      <c r="T87" s="162">
        <v>290.116</v>
      </c>
      <c r="U87" s="162">
        <v>285.426</v>
      </c>
      <c r="V87" s="162">
        <v>296.108</v>
      </c>
    </row>
    <row r="88" spans="1:22" ht="12.75">
      <c r="A88" s="151"/>
      <c r="B88" s="159" t="s">
        <v>203</v>
      </c>
      <c r="C88" s="160">
        <v>399.5</v>
      </c>
      <c r="D88" s="160">
        <v>398.5</v>
      </c>
      <c r="E88" s="160">
        <v>301.7</v>
      </c>
      <c r="F88" s="160">
        <v>421.6</v>
      </c>
      <c r="G88" s="160">
        <v>356.1</v>
      </c>
      <c r="H88" s="160">
        <v>330.7</v>
      </c>
      <c r="I88" s="160">
        <v>291.1</v>
      </c>
      <c r="J88" s="160">
        <v>295.9</v>
      </c>
      <c r="K88" s="160">
        <v>291.5</v>
      </c>
      <c r="L88" s="160">
        <v>342</v>
      </c>
      <c r="M88" s="160">
        <v>361</v>
      </c>
      <c r="N88" s="160">
        <v>323.91</v>
      </c>
      <c r="O88" s="160">
        <v>288.491</v>
      </c>
      <c r="P88" s="160">
        <v>329.571</v>
      </c>
      <c r="Q88" s="160">
        <v>297.411</v>
      </c>
      <c r="R88" s="178">
        <v>265.78</v>
      </c>
      <c r="S88" s="178">
        <v>270.908</v>
      </c>
      <c r="T88" s="162">
        <v>258.459</v>
      </c>
      <c r="U88" s="162">
        <v>263.972</v>
      </c>
      <c r="V88" s="162">
        <v>267.743</v>
      </c>
    </row>
    <row r="89" spans="1:22" ht="12.75">
      <c r="A89" s="151"/>
      <c r="B89" s="159" t="s">
        <v>204</v>
      </c>
      <c r="C89" s="160"/>
      <c r="D89" s="160"/>
      <c r="E89" s="160"/>
      <c r="F89" s="160"/>
      <c r="G89" s="160"/>
      <c r="H89" s="160"/>
      <c r="I89" s="160"/>
      <c r="J89" s="160"/>
      <c r="K89" s="160"/>
      <c r="L89" s="160"/>
      <c r="M89" s="160"/>
      <c r="N89" s="160"/>
      <c r="O89" s="160"/>
      <c r="P89" s="160"/>
      <c r="Q89" s="160"/>
      <c r="R89" s="178"/>
      <c r="S89" s="178"/>
      <c r="T89" s="162">
        <v>186.4</v>
      </c>
      <c r="U89" s="162">
        <v>211.591</v>
      </c>
      <c r="V89" s="162">
        <v>233.779</v>
      </c>
    </row>
    <row r="90" spans="1:22" ht="12.75">
      <c r="A90" s="151"/>
      <c r="B90" s="159" t="s">
        <v>205</v>
      </c>
      <c r="C90" s="151"/>
      <c r="D90" s="151"/>
      <c r="E90" s="160">
        <v>495.1</v>
      </c>
      <c r="F90" s="160">
        <v>397.4</v>
      </c>
      <c r="G90" s="160">
        <v>374.3</v>
      </c>
      <c r="H90" s="151"/>
      <c r="I90" s="151"/>
      <c r="J90" s="151"/>
      <c r="K90" s="156"/>
      <c r="L90" s="151"/>
      <c r="M90" s="160">
        <v>290.7</v>
      </c>
      <c r="N90" s="160">
        <v>387.671</v>
      </c>
      <c r="O90" s="160">
        <v>344.415</v>
      </c>
      <c r="P90" s="160">
        <v>308.484</v>
      </c>
      <c r="Q90" s="160">
        <v>285.942</v>
      </c>
      <c r="R90" s="160">
        <v>291.389</v>
      </c>
      <c r="S90" s="160">
        <v>327.054</v>
      </c>
      <c r="T90" s="162">
        <v>61.853</v>
      </c>
      <c r="U90" s="162">
        <v>320.068</v>
      </c>
      <c r="V90" s="162">
        <v>344.43</v>
      </c>
    </row>
    <row r="91" spans="1:22" ht="11.25">
      <c r="A91" s="151"/>
      <c r="B91" s="151"/>
      <c r="C91" s="151"/>
      <c r="D91" s="151"/>
      <c r="E91" s="151"/>
      <c r="F91" s="151"/>
      <c r="G91" s="151"/>
      <c r="H91" s="151"/>
      <c r="I91" s="151"/>
      <c r="J91" s="151"/>
      <c r="K91" s="156"/>
      <c r="L91" s="151"/>
      <c r="M91" s="151"/>
      <c r="N91" s="151"/>
      <c r="O91" s="151"/>
      <c r="P91" s="151"/>
      <c r="Q91" s="151"/>
      <c r="R91" s="151"/>
      <c r="S91" s="151"/>
      <c r="T91" s="151"/>
      <c r="U91" s="151"/>
      <c r="V91" s="151"/>
    </row>
    <row r="92" spans="1:22" ht="12.75">
      <c r="A92" s="148">
        <v>1</v>
      </c>
      <c r="B92" s="150" t="s">
        <v>206</v>
      </c>
      <c r="C92" s="185"/>
      <c r="D92" s="185"/>
      <c r="E92" s="185"/>
      <c r="F92" s="185"/>
      <c r="G92" s="185"/>
      <c r="H92" s="185"/>
      <c r="I92" s="185"/>
      <c r="J92" s="151"/>
      <c r="K92" s="151"/>
      <c r="L92" s="151"/>
      <c r="M92" s="151"/>
      <c r="N92" s="151"/>
      <c r="O92" s="151"/>
      <c r="P92" s="151"/>
      <c r="Q92" s="151"/>
      <c r="R92" s="151"/>
      <c r="S92" s="151"/>
      <c r="T92" s="151"/>
      <c r="U92" s="151"/>
      <c r="V92" s="151"/>
    </row>
    <row r="93" spans="1:22" ht="12.75">
      <c r="A93" s="179"/>
      <c r="B93" s="150" t="s">
        <v>210</v>
      </c>
      <c r="C93" s="185"/>
      <c r="D93" s="185"/>
      <c r="E93" s="185"/>
      <c r="F93" s="185"/>
      <c r="G93" s="185"/>
      <c r="H93" s="185"/>
      <c r="I93" s="185"/>
      <c r="J93" s="151"/>
      <c r="K93" s="151"/>
      <c r="L93" s="151"/>
      <c r="M93" s="151"/>
      <c r="N93" s="151"/>
      <c r="O93" s="151"/>
      <c r="P93" s="151"/>
      <c r="Q93" s="151"/>
      <c r="R93" s="151"/>
      <c r="S93" s="151"/>
      <c r="T93" s="151"/>
      <c r="U93" s="151"/>
      <c r="V93" s="151"/>
    </row>
    <row r="94" spans="1:9" ht="11.25">
      <c r="A94" s="42"/>
      <c r="B94" s="42"/>
      <c r="C94" s="42"/>
      <c r="D94" s="42"/>
      <c r="E94" s="42"/>
      <c r="F94" s="42"/>
      <c r="G94" s="42"/>
      <c r="H94" s="42"/>
      <c r="I94" s="42"/>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V92"/>
  <sheetViews>
    <sheetView showGridLines="0" zoomScalePageLayoutView="0" workbookViewId="0" topLeftCell="A1">
      <selection activeCell="A1" sqref="A1"/>
    </sheetView>
  </sheetViews>
  <sheetFormatPr defaultColWidth="12" defaultRowHeight="11.25"/>
  <cols>
    <col min="1" max="1" width="5.83203125" style="0" customWidth="1"/>
    <col min="2" max="3" width="19.5" style="0" customWidth="1"/>
    <col min="6" max="7" width="16.16015625" style="0" customWidth="1"/>
  </cols>
  <sheetData>
    <row r="1" spans="1:22" ht="11.25">
      <c r="A1" s="151"/>
      <c r="B1" s="151"/>
      <c r="C1" s="151"/>
      <c r="D1" s="151"/>
      <c r="E1" s="151"/>
      <c r="F1" s="151"/>
      <c r="G1" s="151"/>
      <c r="H1" s="151"/>
      <c r="I1" s="151"/>
      <c r="J1" s="151"/>
      <c r="K1" s="151"/>
      <c r="L1" s="151"/>
      <c r="M1" s="151"/>
      <c r="N1" s="151"/>
      <c r="O1" s="151"/>
      <c r="P1" s="151"/>
      <c r="Q1" s="151"/>
      <c r="R1" s="151"/>
      <c r="S1" s="151"/>
      <c r="T1" s="151"/>
      <c r="U1" s="151"/>
      <c r="V1" s="151"/>
    </row>
    <row r="2" spans="1:22" ht="15.75">
      <c r="A2" s="151"/>
      <c r="B2" s="152" t="s">
        <v>118</v>
      </c>
      <c r="C2" s="151"/>
      <c r="D2" s="151"/>
      <c r="E2" s="151"/>
      <c r="F2" s="151"/>
      <c r="G2" s="151"/>
      <c r="H2" s="151"/>
      <c r="I2" s="151"/>
      <c r="J2" s="151"/>
      <c r="K2" s="151"/>
      <c r="L2" s="151"/>
      <c r="M2" s="151"/>
      <c r="N2" s="151"/>
      <c r="O2" s="151"/>
      <c r="P2" s="151"/>
      <c r="Q2" s="151"/>
      <c r="R2" s="151"/>
      <c r="S2" s="151"/>
      <c r="T2" s="151"/>
      <c r="U2" s="151"/>
      <c r="V2" s="151"/>
    </row>
    <row r="3" spans="1:22" ht="11.25">
      <c r="A3" s="151"/>
      <c r="B3" s="151"/>
      <c r="C3" s="151"/>
      <c r="D3" s="151"/>
      <c r="E3" s="151"/>
      <c r="F3" s="151"/>
      <c r="G3" s="151"/>
      <c r="H3" s="151"/>
      <c r="I3" s="151"/>
      <c r="J3" s="151"/>
      <c r="K3" s="151"/>
      <c r="L3" s="151"/>
      <c r="M3" s="151"/>
      <c r="N3" s="151"/>
      <c r="O3" s="151"/>
      <c r="P3" s="151"/>
      <c r="Q3" s="151"/>
      <c r="R3" s="151"/>
      <c r="S3" s="151"/>
      <c r="T3" s="151"/>
      <c r="U3" s="151"/>
      <c r="V3" s="151"/>
    </row>
    <row r="4" spans="1:22" ht="11.25">
      <c r="A4" s="151"/>
      <c r="B4" s="118" t="s">
        <v>1</v>
      </c>
      <c r="C4" s="153" t="s">
        <v>119</v>
      </c>
      <c r="D4" s="151"/>
      <c r="E4" s="151"/>
      <c r="F4" s="151"/>
      <c r="G4" s="154" t="s">
        <v>120</v>
      </c>
      <c r="H4" s="173" t="s">
        <v>121</v>
      </c>
      <c r="I4" s="151"/>
      <c r="J4" s="151"/>
      <c r="K4" s="151"/>
      <c r="L4" s="151"/>
      <c r="M4" s="151"/>
      <c r="N4" s="151"/>
      <c r="O4" s="151"/>
      <c r="P4" s="151"/>
      <c r="Q4" s="151"/>
      <c r="R4" s="151"/>
      <c r="S4" s="151"/>
      <c r="T4" s="151"/>
      <c r="U4" s="151"/>
      <c r="V4" s="151"/>
    </row>
    <row r="5" spans="1:22" ht="11.25">
      <c r="A5" s="151"/>
      <c r="B5" s="151"/>
      <c r="C5" s="151"/>
      <c r="D5" s="151"/>
      <c r="E5" s="151"/>
      <c r="F5" s="151"/>
      <c r="G5" s="151"/>
      <c r="H5" s="151"/>
      <c r="I5" s="151"/>
      <c r="J5" s="151"/>
      <c r="K5" s="151"/>
      <c r="L5" s="151"/>
      <c r="M5" s="151"/>
      <c r="N5" s="151"/>
      <c r="O5" s="151"/>
      <c r="P5" s="151"/>
      <c r="Q5" s="151"/>
      <c r="R5" s="151"/>
      <c r="S5" s="151"/>
      <c r="T5" s="151"/>
      <c r="U5" s="151"/>
      <c r="V5" s="155"/>
    </row>
    <row r="6" spans="1:22" ht="11.25">
      <c r="A6" s="151"/>
      <c r="B6" s="172"/>
      <c r="C6" s="151"/>
      <c r="D6" s="151"/>
      <c r="E6" s="151"/>
      <c r="F6" s="151"/>
      <c r="G6" s="156"/>
      <c r="H6" s="151"/>
      <c r="I6" s="151"/>
      <c r="J6" s="151"/>
      <c r="K6" s="151"/>
      <c r="L6" s="151"/>
      <c r="M6" s="151"/>
      <c r="N6" s="151"/>
      <c r="O6" s="151"/>
      <c r="P6" s="151"/>
      <c r="Q6" s="151"/>
      <c r="R6" s="151"/>
      <c r="S6" s="151"/>
      <c r="T6" s="151"/>
      <c r="U6" s="151"/>
      <c r="V6" s="155"/>
    </row>
    <row r="7" spans="1:22" ht="15">
      <c r="A7" s="151"/>
      <c r="B7" s="157"/>
      <c r="C7" s="158">
        <v>1997</v>
      </c>
      <c r="D7" s="158">
        <v>1998</v>
      </c>
      <c r="E7" s="158">
        <v>1999</v>
      </c>
      <c r="F7" s="158">
        <v>2000</v>
      </c>
      <c r="G7" s="158">
        <v>2001</v>
      </c>
      <c r="H7" s="158">
        <v>2002</v>
      </c>
      <c r="I7" s="158">
        <v>2003</v>
      </c>
      <c r="J7" s="158">
        <v>2004</v>
      </c>
      <c r="K7" s="158">
        <v>2005</v>
      </c>
      <c r="L7" s="158">
        <v>2006</v>
      </c>
      <c r="M7" s="158">
        <v>2007</v>
      </c>
      <c r="N7" s="158">
        <v>2008</v>
      </c>
      <c r="O7" s="158">
        <v>2009</v>
      </c>
      <c r="P7" s="158">
        <v>2010</v>
      </c>
      <c r="Q7" s="158">
        <v>2011</v>
      </c>
      <c r="R7" s="158">
        <v>2012</v>
      </c>
      <c r="S7" s="158">
        <v>2013</v>
      </c>
      <c r="T7" s="158">
        <v>2014</v>
      </c>
      <c r="U7" s="158">
        <v>2015</v>
      </c>
      <c r="V7" s="158">
        <v>2016</v>
      </c>
    </row>
    <row r="8" spans="1:22" ht="12.75">
      <c r="A8" s="151"/>
      <c r="B8" s="159" t="s">
        <v>122</v>
      </c>
      <c r="C8" s="160">
        <v>349.5</v>
      </c>
      <c r="D8" s="160">
        <v>380.9</v>
      </c>
      <c r="E8" s="160">
        <v>410</v>
      </c>
      <c r="F8" s="160">
        <v>432.5</v>
      </c>
      <c r="G8" s="161">
        <v>416.5</v>
      </c>
      <c r="H8" s="160">
        <v>417.1</v>
      </c>
      <c r="I8" s="160">
        <v>408.3</v>
      </c>
      <c r="J8" s="160">
        <v>418.6</v>
      </c>
      <c r="K8" s="160">
        <v>1449.9</v>
      </c>
      <c r="L8" s="160">
        <v>440.2</v>
      </c>
      <c r="M8" s="160">
        <v>454.4</v>
      </c>
      <c r="N8" s="160">
        <v>446.693</v>
      </c>
      <c r="O8" s="160">
        <v>400.839</v>
      </c>
      <c r="P8" s="160">
        <v>402.375</v>
      </c>
      <c r="Q8" s="160">
        <v>437.083</v>
      </c>
      <c r="R8" s="160">
        <v>437.904</v>
      </c>
      <c r="S8" s="160">
        <v>425.565</v>
      </c>
      <c r="T8" s="162">
        <v>438.296</v>
      </c>
      <c r="U8" s="162">
        <v>450.679</v>
      </c>
      <c r="V8" s="162">
        <v>478.864</v>
      </c>
    </row>
    <row r="9" spans="1:22" ht="12.75">
      <c r="A9" s="151"/>
      <c r="B9" s="159" t="s">
        <v>123</v>
      </c>
      <c r="C9" s="160"/>
      <c r="D9" s="160"/>
      <c r="E9" s="160"/>
      <c r="F9" s="160"/>
      <c r="G9" s="161"/>
      <c r="H9" s="160"/>
      <c r="I9" s="160"/>
      <c r="J9" s="160"/>
      <c r="K9" s="160"/>
      <c r="L9" s="160"/>
      <c r="M9" s="160"/>
      <c r="N9" s="160"/>
      <c r="O9" s="160"/>
      <c r="P9" s="160">
        <v>148.821</v>
      </c>
      <c r="Q9" s="160">
        <v>164.732</v>
      </c>
      <c r="R9" s="160">
        <v>160.984</v>
      </c>
      <c r="S9" s="160">
        <v>169.488</v>
      </c>
      <c r="T9" s="162">
        <v>164.76</v>
      </c>
      <c r="U9" s="162">
        <v>161.66</v>
      </c>
      <c r="V9" s="162">
        <v>124.883</v>
      </c>
    </row>
    <row r="10" spans="1:22" ht="12.75">
      <c r="A10" s="151"/>
      <c r="B10" s="159" t="s">
        <v>124</v>
      </c>
      <c r="C10" s="160">
        <v>794.6</v>
      </c>
      <c r="D10" s="160">
        <v>846.9</v>
      </c>
      <c r="E10" s="160">
        <v>906</v>
      </c>
      <c r="F10" s="160">
        <v>913.2</v>
      </c>
      <c r="G10" s="160">
        <v>890.5</v>
      </c>
      <c r="H10" s="160">
        <v>888.2</v>
      </c>
      <c r="I10" s="160">
        <v>910.4</v>
      </c>
      <c r="J10" s="160">
        <v>964.9</v>
      </c>
      <c r="K10" s="160">
        <v>978.5</v>
      </c>
      <c r="L10" s="160">
        <v>974.9</v>
      </c>
      <c r="M10" s="160">
        <v>994.3</v>
      </c>
      <c r="N10" s="160">
        <v>978.824</v>
      </c>
      <c r="O10" s="160">
        <v>970.235</v>
      </c>
      <c r="P10" s="160">
        <v>950.119</v>
      </c>
      <c r="Q10" s="160">
        <v>923.996</v>
      </c>
      <c r="R10" s="160">
        <v>930.31</v>
      </c>
      <c r="S10" s="160">
        <v>903.84</v>
      </c>
      <c r="T10" s="162">
        <v>860.332</v>
      </c>
      <c r="U10" s="162">
        <v>874.549</v>
      </c>
      <c r="V10" s="162">
        <v>890.243</v>
      </c>
    </row>
    <row r="11" spans="1:22" ht="12.75">
      <c r="A11" s="151"/>
      <c r="B11" s="159" t="s">
        <v>125</v>
      </c>
      <c r="C11" s="160"/>
      <c r="D11" s="160"/>
      <c r="E11" s="160"/>
      <c r="F11" s="160"/>
      <c r="G11" s="160">
        <v>324.1</v>
      </c>
      <c r="H11" s="156"/>
      <c r="I11" s="160">
        <v>299.5</v>
      </c>
      <c r="J11" s="160">
        <v>306.2</v>
      </c>
      <c r="K11" s="160">
        <v>313.2</v>
      </c>
      <c r="L11" s="160">
        <v>305.6</v>
      </c>
      <c r="M11" s="160">
        <v>296.9</v>
      </c>
      <c r="N11" s="160">
        <v>277.662</v>
      </c>
      <c r="O11" s="160">
        <v>268.005</v>
      </c>
      <c r="P11" s="160">
        <v>276.457</v>
      </c>
      <c r="Q11" s="160">
        <v>276.133</v>
      </c>
      <c r="R11" s="160">
        <v>268.186</v>
      </c>
      <c r="S11" s="160">
        <v>241.726</v>
      </c>
      <c r="T11" s="163">
        <v>225.776</v>
      </c>
      <c r="U11" s="163">
        <v>228.361</v>
      </c>
      <c r="V11" s="162">
        <v>233.051</v>
      </c>
    </row>
    <row r="12" spans="1:22" ht="12.75">
      <c r="A12" s="151"/>
      <c r="B12" s="159" t="s">
        <v>126</v>
      </c>
      <c r="C12" s="160">
        <v>167.2</v>
      </c>
      <c r="D12" s="160">
        <v>164.5</v>
      </c>
      <c r="E12" s="160">
        <v>168.3</v>
      </c>
      <c r="F12" s="160">
        <v>180.2</v>
      </c>
      <c r="G12" s="160">
        <v>187.3</v>
      </c>
      <c r="H12" s="160">
        <v>212.1</v>
      </c>
      <c r="I12" s="160">
        <v>214.1</v>
      </c>
      <c r="J12" s="160">
        <v>261.8</v>
      </c>
      <c r="K12" s="160">
        <v>285.4</v>
      </c>
      <c r="L12" s="160">
        <v>290.9</v>
      </c>
      <c r="M12" s="160">
        <v>352.8</v>
      </c>
      <c r="N12" s="160">
        <v>249.426</v>
      </c>
      <c r="O12" s="160">
        <v>288.97</v>
      </c>
      <c r="P12" s="160">
        <v>270.296</v>
      </c>
      <c r="Q12" s="160">
        <v>305.097</v>
      </c>
      <c r="R12" s="160">
        <v>316.817</v>
      </c>
      <c r="S12" s="160">
        <v>441.724</v>
      </c>
      <c r="T12" s="162">
        <v>462.249</v>
      </c>
      <c r="U12" s="162">
        <v>531.71</v>
      </c>
      <c r="V12" s="162">
        <v>573.864</v>
      </c>
    </row>
    <row r="13" spans="1:22" ht="12.75">
      <c r="A13" s="151"/>
      <c r="B13" s="159" t="s">
        <v>127</v>
      </c>
      <c r="C13" s="160"/>
      <c r="D13" s="160"/>
      <c r="E13" s="160"/>
      <c r="F13" s="160"/>
      <c r="G13" s="160">
        <v>273.1</v>
      </c>
      <c r="H13" s="160">
        <v>271</v>
      </c>
      <c r="I13" s="160">
        <v>282</v>
      </c>
      <c r="J13" s="160">
        <v>291.4</v>
      </c>
      <c r="K13" s="160">
        <v>307.8</v>
      </c>
      <c r="L13" s="160">
        <v>327.6</v>
      </c>
      <c r="M13" s="160">
        <v>352.5</v>
      </c>
      <c r="N13" s="160">
        <v>321.491</v>
      </c>
      <c r="O13" s="160">
        <v>278.965</v>
      </c>
      <c r="P13" s="160">
        <v>277.832</v>
      </c>
      <c r="Q13" s="160">
        <v>303.047</v>
      </c>
      <c r="R13" s="160">
        <v>290.004</v>
      </c>
      <c r="S13" s="160">
        <v>273.786</v>
      </c>
      <c r="T13" s="162">
        <v>280.964</v>
      </c>
      <c r="U13" s="162">
        <v>285.874</v>
      </c>
      <c r="V13" s="162">
        <v>304.655</v>
      </c>
    </row>
    <row r="14" spans="1:22" ht="12.75">
      <c r="A14" s="151"/>
      <c r="B14" s="159" t="s">
        <v>128</v>
      </c>
      <c r="C14" s="156"/>
      <c r="D14" s="160"/>
      <c r="E14" s="160"/>
      <c r="F14" s="160">
        <v>187.2</v>
      </c>
      <c r="G14" s="160">
        <v>221.7</v>
      </c>
      <c r="H14" s="160">
        <v>242.3</v>
      </c>
      <c r="I14" s="160">
        <v>235.9</v>
      </c>
      <c r="J14" s="160">
        <v>304.9</v>
      </c>
      <c r="K14" s="160">
        <v>341.5</v>
      </c>
      <c r="L14" s="160">
        <v>378.9</v>
      </c>
      <c r="M14" s="160">
        <v>407.1</v>
      </c>
      <c r="N14" s="160">
        <v>431.675</v>
      </c>
      <c r="O14" s="160">
        <v>488.495</v>
      </c>
      <c r="P14" s="160">
        <v>517.584</v>
      </c>
      <c r="Q14" s="160">
        <v>533.253</v>
      </c>
      <c r="R14" s="160">
        <v>557.169</v>
      </c>
      <c r="S14" s="160">
        <v>16.364</v>
      </c>
      <c r="T14" s="162">
        <v>624.588</v>
      </c>
      <c r="U14" s="162">
        <v>632.289</v>
      </c>
      <c r="V14" s="162">
        <v>606.086</v>
      </c>
    </row>
    <row r="15" spans="1:22" ht="12.75">
      <c r="A15" s="151"/>
      <c r="B15" s="159" t="s">
        <v>129</v>
      </c>
      <c r="C15" s="156"/>
      <c r="D15" s="160"/>
      <c r="E15" s="160"/>
      <c r="F15" s="160"/>
      <c r="G15" s="160"/>
      <c r="H15" s="160"/>
      <c r="I15" s="160"/>
      <c r="J15" s="160"/>
      <c r="K15" s="160"/>
      <c r="L15" s="160"/>
      <c r="M15" s="160">
        <v>253.1</v>
      </c>
      <c r="N15" s="160">
        <v>267.436</v>
      </c>
      <c r="O15" s="160">
        <v>231.8</v>
      </c>
      <c r="P15" s="160">
        <v>235.165</v>
      </c>
      <c r="Q15" s="160">
        <v>242.961</v>
      </c>
      <c r="R15" s="160">
        <v>242.872</v>
      </c>
      <c r="S15" s="160">
        <v>228.65</v>
      </c>
      <c r="T15" s="162">
        <v>240.179</v>
      </c>
      <c r="U15" s="162">
        <v>248.954</v>
      </c>
      <c r="V15" s="162">
        <v>271.126</v>
      </c>
    </row>
    <row r="16" spans="1:22" ht="12.75">
      <c r="A16" s="151"/>
      <c r="B16" s="159" t="s">
        <v>130</v>
      </c>
      <c r="C16" s="156"/>
      <c r="D16" s="160"/>
      <c r="E16" s="160"/>
      <c r="F16" s="160"/>
      <c r="G16" s="160"/>
      <c r="H16" s="160"/>
      <c r="I16" s="160"/>
      <c r="J16" s="160"/>
      <c r="K16" s="160"/>
      <c r="L16" s="160"/>
      <c r="M16" s="160"/>
      <c r="N16" s="160"/>
      <c r="O16" s="160"/>
      <c r="P16" s="160"/>
      <c r="Q16" s="160">
        <v>309.739</v>
      </c>
      <c r="R16" s="160">
        <v>317.519</v>
      </c>
      <c r="S16" s="160">
        <v>283.606</v>
      </c>
      <c r="T16" s="162">
        <v>299.349</v>
      </c>
      <c r="U16" s="162">
        <v>306.116</v>
      </c>
      <c r="V16" s="162">
        <v>299.578</v>
      </c>
    </row>
    <row r="17" spans="1:22" ht="12.75">
      <c r="A17" s="151"/>
      <c r="B17" s="159" t="s">
        <v>131</v>
      </c>
      <c r="C17" s="156"/>
      <c r="D17" s="160"/>
      <c r="E17" s="160"/>
      <c r="F17" s="160"/>
      <c r="G17" s="160"/>
      <c r="H17" s="160"/>
      <c r="I17" s="160"/>
      <c r="J17" s="160"/>
      <c r="K17" s="160"/>
      <c r="L17" s="160"/>
      <c r="M17" s="160">
        <v>236.6</v>
      </c>
      <c r="N17" s="160">
        <v>243.238</v>
      </c>
      <c r="O17" s="160">
        <v>240.967</v>
      </c>
      <c r="P17" s="160">
        <v>252.308</v>
      </c>
      <c r="Q17" s="160">
        <v>263.854</v>
      </c>
      <c r="R17" s="160">
        <v>258.103</v>
      </c>
      <c r="S17" s="160">
        <v>257.052</v>
      </c>
      <c r="T17" s="162">
        <v>266.201</v>
      </c>
      <c r="U17" s="162"/>
      <c r="V17" s="162"/>
    </row>
    <row r="18" spans="1:22" ht="12.75">
      <c r="A18" s="151"/>
      <c r="B18" s="159" t="s">
        <v>132</v>
      </c>
      <c r="C18" s="160">
        <v>482.5</v>
      </c>
      <c r="D18" s="160">
        <v>475.7</v>
      </c>
      <c r="E18" s="160">
        <v>496.3</v>
      </c>
      <c r="F18" s="160">
        <v>478.9</v>
      </c>
      <c r="G18" s="160">
        <v>395.2</v>
      </c>
      <c r="H18" s="160">
        <v>392.1</v>
      </c>
      <c r="I18" s="160">
        <v>373.3</v>
      </c>
      <c r="J18" s="160">
        <v>405.3</v>
      </c>
      <c r="K18" s="160">
        <v>409.1</v>
      </c>
      <c r="L18" s="160">
        <v>206.1</v>
      </c>
      <c r="M18" s="160">
        <v>399.5</v>
      </c>
      <c r="N18" s="160">
        <v>371.604</v>
      </c>
      <c r="O18" s="160">
        <v>345.306</v>
      </c>
      <c r="P18" s="160">
        <v>352.643</v>
      </c>
      <c r="Q18" s="160">
        <v>368.987</v>
      </c>
      <c r="R18" s="160">
        <v>354.869</v>
      </c>
      <c r="S18" s="160">
        <v>334.857</v>
      </c>
      <c r="T18" s="162">
        <v>337.381</v>
      </c>
      <c r="U18" s="162">
        <v>344.762</v>
      </c>
      <c r="V18" s="162">
        <v>360.442</v>
      </c>
    </row>
    <row r="19" spans="1:22" ht="12.75">
      <c r="A19" s="151"/>
      <c r="B19" s="159" t="s">
        <v>133</v>
      </c>
      <c r="C19" s="160"/>
      <c r="D19" s="160"/>
      <c r="E19" s="160"/>
      <c r="F19" s="160"/>
      <c r="G19" s="160"/>
      <c r="H19" s="160"/>
      <c r="I19" s="160"/>
      <c r="J19" s="160"/>
      <c r="K19" s="160"/>
      <c r="L19" s="160"/>
      <c r="M19" s="160"/>
      <c r="N19" s="160"/>
      <c r="O19" s="160"/>
      <c r="P19" s="160"/>
      <c r="Q19" s="160">
        <v>185.243</v>
      </c>
      <c r="R19" s="160">
        <v>213.13</v>
      </c>
      <c r="S19" s="160">
        <v>192.326</v>
      </c>
      <c r="T19" s="163">
        <v>196.158</v>
      </c>
      <c r="U19" s="163">
        <v>194.439</v>
      </c>
      <c r="V19" s="162">
        <v>191.788</v>
      </c>
    </row>
    <row r="20" spans="1:22" ht="12.75">
      <c r="A20" s="151"/>
      <c r="B20" s="159" t="s">
        <v>134</v>
      </c>
      <c r="C20" s="156"/>
      <c r="D20" s="156"/>
      <c r="E20" s="160">
        <v>313.9</v>
      </c>
      <c r="F20" s="160">
        <v>326</v>
      </c>
      <c r="G20" s="156"/>
      <c r="H20" s="156"/>
      <c r="I20" s="151"/>
      <c r="J20" s="151"/>
      <c r="K20" s="156"/>
      <c r="L20" s="160">
        <v>406.1</v>
      </c>
      <c r="M20" s="151"/>
      <c r="N20" s="156"/>
      <c r="O20" s="151"/>
      <c r="P20" s="156"/>
      <c r="Q20" s="156"/>
      <c r="R20" s="156"/>
      <c r="S20" s="151"/>
      <c r="T20" s="162">
        <v>255.895</v>
      </c>
      <c r="U20" s="162">
        <v>265.273</v>
      </c>
      <c r="V20" s="162">
        <v>252.442</v>
      </c>
    </row>
    <row r="21" spans="1:22" ht="12.75">
      <c r="A21" s="151"/>
      <c r="B21" s="159" t="s">
        <v>135</v>
      </c>
      <c r="C21" s="160">
        <v>444.7</v>
      </c>
      <c r="D21" s="160">
        <v>391.4</v>
      </c>
      <c r="E21" s="160">
        <v>428.8</v>
      </c>
      <c r="F21" s="160">
        <v>447.8</v>
      </c>
      <c r="G21" s="160">
        <v>457.7</v>
      </c>
      <c r="H21" s="160">
        <v>453.3</v>
      </c>
      <c r="I21" s="160">
        <v>441.4</v>
      </c>
      <c r="J21" s="160">
        <v>425.6</v>
      </c>
      <c r="K21" s="160">
        <v>520.2</v>
      </c>
      <c r="L21" s="160">
        <v>507.5</v>
      </c>
      <c r="M21" s="160">
        <v>520.8</v>
      </c>
      <c r="N21" s="160">
        <v>536.253</v>
      </c>
      <c r="O21" s="160">
        <v>509.358</v>
      </c>
      <c r="P21" s="160">
        <v>527.36</v>
      </c>
      <c r="Q21" s="160">
        <v>537.933</v>
      </c>
      <c r="R21" s="160">
        <v>550.391</v>
      </c>
      <c r="S21" s="160">
        <v>531.13</v>
      </c>
      <c r="T21" s="162">
        <v>517.461</v>
      </c>
      <c r="U21" s="162">
        <v>515.882</v>
      </c>
      <c r="V21" s="162">
        <v>545.742</v>
      </c>
    </row>
    <row r="22" spans="1:22" ht="25.5">
      <c r="A22" s="151"/>
      <c r="B22" s="159" t="s">
        <v>136</v>
      </c>
      <c r="C22" s="160"/>
      <c r="D22" s="160"/>
      <c r="E22" s="160"/>
      <c r="F22" s="160"/>
      <c r="G22" s="160"/>
      <c r="H22" s="160"/>
      <c r="I22" s="160"/>
      <c r="J22" s="160"/>
      <c r="K22" s="160"/>
      <c r="L22" s="160"/>
      <c r="M22" s="160"/>
      <c r="N22" s="160"/>
      <c r="O22" s="160"/>
      <c r="P22" s="160"/>
      <c r="Q22" s="160"/>
      <c r="R22" s="160"/>
      <c r="S22" s="160"/>
      <c r="T22" s="162">
        <v>270.083</v>
      </c>
      <c r="U22" s="162">
        <v>293.643</v>
      </c>
      <c r="V22" s="162">
        <v>0</v>
      </c>
    </row>
    <row r="23" spans="1:22" ht="12.75">
      <c r="A23" s="151"/>
      <c r="B23" s="159" t="s">
        <v>137</v>
      </c>
      <c r="C23" s="160">
        <v>1201.4</v>
      </c>
      <c r="D23" s="160">
        <v>1215</v>
      </c>
      <c r="E23" s="160">
        <v>1233.3</v>
      </c>
      <c r="F23" s="160">
        <v>1244.9</v>
      </c>
      <c r="G23" s="160">
        <v>1177</v>
      </c>
      <c r="H23" s="160">
        <v>1213.8</v>
      </c>
      <c r="I23" s="160">
        <v>1256.5</v>
      </c>
      <c r="J23" s="160">
        <v>1331.9</v>
      </c>
      <c r="K23" s="160">
        <v>1261.8</v>
      </c>
      <c r="L23" s="160">
        <v>1257.2</v>
      </c>
      <c r="M23" s="160">
        <v>1232.5</v>
      </c>
      <c r="N23" s="160">
        <v>1147.907</v>
      </c>
      <c r="O23" s="160">
        <v>1072.709</v>
      </c>
      <c r="P23" s="160">
        <v>1128.15</v>
      </c>
      <c r="Q23" s="160">
        <v>1116.742</v>
      </c>
      <c r="R23" s="160">
        <v>1129.982</v>
      </c>
      <c r="S23" s="160">
        <v>1050.202</v>
      </c>
      <c r="T23" s="162">
        <v>1050.406</v>
      </c>
      <c r="U23" s="162">
        <v>1039.438</v>
      </c>
      <c r="V23" s="162">
        <v>1033.038</v>
      </c>
    </row>
    <row r="24" spans="1:22" ht="12.75">
      <c r="A24" s="151"/>
      <c r="B24" s="159" t="s">
        <v>138</v>
      </c>
      <c r="C24" s="160">
        <v>417.4</v>
      </c>
      <c r="D24" s="160">
        <v>442.3</v>
      </c>
      <c r="E24" s="160">
        <v>474.5</v>
      </c>
      <c r="F24" s="160">
        <v>486.7</v>
      </c>
      <c r="G24" s="156"/>
      <c r="H24" s="160">
        <v>484.9</v>
      </c>
      <c r="I24" s="160">
        <v>504</v>
      </c>
      <c r="J24" s="160">
        <v>517.3</v>
      </c>
      <c r="K24" s="160">
        <v>992.7</v>
      </c>
      <c r="L24" s="156"/>
      <c r="M24" s="151"/>
      <c r="N24" s="156"/>
      <c r="O24" s="151"/>
      <c r="P24" s="156"/>
      <c r="Q24" s="156"/>
      <c r="R24" s="156"/>
      <c r="S24" s="151"/>
      <c r="T24" s="163">
        <v>124.534</v>
      </c>
      <c r="U24" s="163">
        <v>133.068</v>
      </c>
      <c r="V24" s="162">
        <v>128.27</v>
      </c>
    </row>
    <row r="25" spans="1:22" ht="25.5">
      <c r="A25" s="151"/>
      <c r="B25" s="159" t="s">
        <v>139</v>
      </c>
      <c r="C25" s="160"/>
      <c r="D25" s="160"/>
      <c r="E25" s="160"/>
      <c r="F25" s="160"/>
      <c r="G25" s="156"/>
      <c r="H25" s="160"/>
      <c r="I25" s="160"/>
      <c r="J25" s="160"/>
      <c r="K25" s="160"/>
      <c r="L25" s="156"/>
      <c r="M25" s="151"/>
      <c r="N25" s="156"/>
      <c r="O25" s="151"/>
      <c r="P25" s="156"/>
      <c r="Q25" s="156"/>
      <c r="R25" s="156"/>
      <c r="S25" s="151"/>
      <c r="T25" s="162">
        <v>238.085</v>
      </c>
      <c r="U25" s="162">
        <v>255.414</v>
      </c>
      <c r="V25" s="162">
        <v>0</v>
      </c>
    </row>
    <row r="26" spans="1:22" ht="12.75">
      <c r="A26" s="151"/>
      <c r="B26" s="159" t="s">
        <v>140</v>
      </c>
      <c r="C26" s="160"/>
      <c r="D26" s="160"/>
      <c r="E26" s="160"/>
      <c r="F26" s="160"/>
      <c r="G26" s="156"/>
      <c r="H26" s="160"/>
      <c r="I26" s="160"/>
      <c r="J26" s="160"/>
      <c r="K26" s="160"/>
      <c r="L26" s="160">
        <v>258.4</v>
      </c>
      <c r="M26" s="160">
        <v>257.6</v>
      </c>
      <c r="N26" s="160">
        <v>264.095</v>
      </c>
      <c r="O26" s="151"/>
      <c r="P26" s="160">
        <v>245.64</v>
      </c>
      <c r="Q26" s="160">
        <v>253.762</v>
      </c>
      <c r="R26" s="160">
        <v>242.992</v>
      </c>
      <c r="S26" s="160">
        <v>244.933</v>
      </c>
      <c r="T26" s="162">
        <v>244.502</v>
      </c>
      <c r="U26" s="163">
        <v>254.838</v>
      </c>
      <c r="V26" s="162">
        <v>291.483</v>
      </c>
    </row>
    <row r="27" spans="1:22" ht="12.75">
      <c r="A27" s="151"/>
      <c r="B27" s="159" t="s">
        <v>141</v>
      </c>
      <c r="C27" s="160">
        <v>1079.6</v>
      </c>
      <c r="D27" s="160">
        <v>966.3</v>
      </c>
      <c r="E27" s="160">
        <v>1081.2</v>
      </c>
      <c r="F27" s="160">
        <v>1094.3</v>
      </c>
      <c r="G27" s="160">
        <v>1027.2</v>
      </c>
      <c r="H27" s="160">
        <v>1010.7</v>
      </c>
      <c r="I27" s="160">
        <v>1014.3</v>
      </c>
      <c r="J27" s="160">
        <v>1054.3</v>
      </c>
      <c r="K27" s="160">
        <v>946.5</v>
      </c>
      <c r="L27" s="160">
        <v>948.6</v>
      </c>
      <c r="M27" s="160">
        <v>930.1</v>
      </c>
      <c r="N27" s="160">
        <v>874.95</v>
      </c>
      <c r="O27" s="160">
        <v>830.804</v>
      </c>
      <c r="P27" s="160">
        <v>820.805</v>
      </c>
      <c r="Q27" s="160">
        <v>825.006</v>
      </c>
      <c r="R27" s="160">
        <v>827.532</v>
      </c>
      <c r="S27" s="160">
        <v>789.206</v>
      </c>
      <c r="T27" s="162">
        <v>801.673</v>
      </c>
      <c r="U27" s="162">
        <v>890.319</v>
      </c>
      <c r="V27" s="162">
        <v>804.437</v>
      </c>
    </row>
    <row r="28" spans="1:22" ht="12.75">
      <c r="A28" s="151"/>
      <c r="B28" s="159" t="s">
        <v>142</v>
      </c>
      <c r="C28" s="160">
        <v>493.3</v>
      </c>
      <c r="D28" s="160">
        <v>449.7</v>
      </c>
      <c r="E28" s="160">
        <v>499.5</v>
      </c>
      <c r="F28" s="160">
        <v>509.1</v>
      </c>
      <c r="G28" s="161">
        <v>507.7</v>
      </c>
      <c r="H28" s="160">
        <v>508.2</v>
      </c>
      <c r="I28" s="160">
        <v>510.3</v>
      </c>
      <c r="J28" s="160">
        <v>560.1</v>
      </c>
      <c r="K28" s="160">
        <v>560.7</v>
      </c>
      <c r="L28" s="160">
        <v>597.2</v>
      </c>
      <c r="M28" s="160">
        <v>619.3</v>
      </c>
      <c r="N28" s="160">
        <v>619.503</v>
      </c>
      <c r="O28" s="160">
        <v>607.019</v>
      </c>
      <c r="P28" s="160">
        <v>630.063</v>
      </c>
      <c r="Q28" s="160">
        <v>634.593</v>
      </c>
      <c r="R28" s="160">
        <v>618.098</v>
      </c>
      <c r="S28" s="160">
        <v>582.792</v>
      </c>
      <c r="T28" s="162">
        <v>570.614</v>
      </c>
      <c r="U28" s="162">
        <v>543.077</v>
      </c>
      <c r="V28" s="162">
        <v>568.001</v>
      </c>
    </row>
    <row r="29" spans="1:22" ht="12.75">
      <c r="A29" s="151"/>
      <c r="B29" s="159" t="s">
        <v>143</v>
      </c>
      <c r="C29" s="160">
        <v>541.2</v>
      </c>
      <c r="D29" s="160">
        <v>453.4</v>
      </c>
      <c r="E29" s="160">
        <v>559.5</v>
      </c>
      <c r="F29" s="160">
        <v>555.4</v>
      </c>
      <c r="G29" s="160">
        <v>522.1</v>
      </c>
      <c r="H29" s="160">
        <v>490.9</v>
      </c>
      <c r="I29" s="160">
        <v>569.4</v>
      </c>
      <c r="J29" s="160">
        <v>522.5</v>
      </c>
      <c r="K29" s="160">
        <v>521.9</v>
      </c>
      <c r="L29" s="160">
        <v>481.7</v>
      </c>
      <c r="M29" s="160">
        <v>467.2</v>
      </c>
      <c r="N29" s="160">
        <v>462.52</v>
      </c>
      <c r="O29" s="160">
        <v>432.589</v>
      </c>
      <c r="P29" s="160">
        <v>452.616</v>
      </c>
      <c r="Q29" s="160">
        <v>443.028</v>
      </c>
      <c r="R29" s="160">
        <v>427.814</v>
      </c>
      <c r="S29" s="160">
        <v>419.738</v>
      </c>
      <c r="T29" s="162">
        <v>306.239</v>
      </c>
      <c r="U29" s="162">
        <v>373.431</v>
      </c>
      <c r="V29" s="162">
        <v>287.165</v>
      </c>
    </row>
    <row r="30" spans="1:22" ht="12.75">
      <c r="A30" s="151"/>
      <c r="B30" s="159" t="s">
        <v>144</v>
      </c>
      <c r="C30" s="160"/>
      <c r="D30" s="160"/>
      <c r="E30" s="160"/>
      <c r="F30" s="160"/>
      <c r="G30" s="160"/>
      <c r="H30" s="160"/>
      <c r="I30" s="160">
        <v>215.9</v>
      </c>
      <c r="J30" s="160">
        <v>230</v>
      </c>
      <c r="K30" s="160">
        <v>241.8</v>
      </c>
      <c r="L30" s="160">
        <v>247.1</v>
      </c>
      <c r="M30" s="160">
        <v>247.1</v>
      </c>
      <c r="N30" s="160">
        <v>249.305</v>
      </c>
      <c r="O30" s="160">
        <v>268.624</v>
      </c>
      <c r="P30" s="160">
        <v>311.451</v>
      </c>
      <c r="Q30" s="160">
        <v>343.152</v>
      </c>
      <c r="R30" s="160">
        <v>369.74</v>
      </c>
      <c r="S30" s="160">
        <v>394.371</v>
      </c>
      <c r="T30" s="162">
        <v>408.631</v>
      </c>
      <c r="U30" s="162">
        <v>411.472</v>
      </c>
      <c r="V30" s="162">
        <v>0</v>
      </c>
    </row>
    <row r="31" spans="1:22" ht="12.75">
      <c r="A31" s="151"/>
      <c r="B31" s="164" t="s">
        <v>145</v>
      </c>
      <c r="C31" s="160"/>
      <c r="D31" s="160"/>
      <c r="E31" s="160"/>
      <c r="F31" s="160"/>
      <c r="G31" s="160"/>
      <c r="H31" s="160"/>
      <c r="I31" s="160"/>
      <c r="J31" s="160"/>
      <c r="K31" s="160"/>
      <c r="L31" s="160"/>
      <c r="M31" s="160"/>
      <c r="N31" s="160"/>
      <c r="O31" s="160"/>
      <c r="P31" s="160"/>
      <c r="Q31" s="160"/>
      <c r="R31" s="160"/>
      <c r="S31" s="160"/>
      <c r="T31" s="162">
        <v>218.204</v>
      </c>
      <c r="U31" s="162">
        <v>207.6</v>
      </c>
      <c r="V31" s="162">
        <v>245.8</v>
      </c>
    </row>
    <row r="32" spans="1:22" ht="12.75">
      <c r="A32" s="151"/>
      <c r="B32" s="159" t="s">
        <v>146</v>
      </c>
      <c r="C32" s="160"/>
      <c r="D32" s="160"/>
      <c r="E32" s="160"/>
      <c r="F32" s="160"/>
      <c r="G32" s="160"/>
      <c r="H32" s="160"/>
      <c r="I32" s="160"/>
      <c r="J32" s="160">
        <v>195.4</v>
      </c>
      <c r="K32" s="160">
        <v>211.6</v>
      </c>
      <c r="L32" s="160">
        <v>237.3</v>
      </c>
      <c r="M32" s="160">
        <v>260</v>
      </c>
      <c r="N32" s="160">
        <v>270.376</v>
      </c>
      <c r="O32" s="160">
        <v>281.181</v>
      </c>
      <c r="P32" s="160">
        <v>307.283</v>
      </c>
      <c r="Q32" s="160">
        <v>326.317</v>
      </c>
      <c r="R32" s="160">
        <v>344.245</v>
      </c>
      <c r="S32" s="160">
        <v>369.953</v>
      </c>
      <c r="T32" s="162">
        <v>357.339</v>
      </c>
      <c r="U32" s="162">
        <v>357.339</v>
      </c>
      <c r="V32" s="162">
        <v>414.734</v>
      </c>
    </row>
    <row r="33" spans="1:22" ht="12.75">
      <c r="A33" s="151"/>
      <c r="B33" s="159" t="s">
        <v>147</v>
      </c>
      <c r="C33" s="160"/>
      <c r="D33" s="160"/>
      <c r="E33" s="160"/>
      <c r="F33" s="160"/>
      <c r="G33" s="160"/>
      <c r="H33" s="160"/>
      <c r="I33" s="160"/>
      <c r="J33" s="160"/>
      <c r="K33" s="160"/>
      <c r="L33" s="160">
        <v>196.6</v>
      </c>
      <c r="M33" s="160">
        <v>211.8</v>
      </c>
      <c r="N33" s="160">
        <v>211.89</v>
      </c>
      <c r="O33" s="160">
        <v>176.811</v>
      </c>
      <c r="P33" s="156"/>
      <c r="Q33" s="156"/>
      <c r="R33" s="156"/>
      <c r="S33" s="151"/>
      <c r="T33" s="163">
        <v>173.918</v>
      </c>
      <c r="U33" s="163">
        <v>197.87</v>
      </c>
      <c r="V33" s="162">
        <v>207.517</v>
      </c>
    </row>
    <row r="34" spans="1:22" ht="12.75">
      <c r="A34" s="151"/>
      <c r="B34" s="159" t="s">
        <v>148</v>
      </c>
      <c r="C34" s="160"/>
      <c r="D34" s="160"/>
      <c r="E34" s="160"/>
      <c r="F34" s="160"/>
      <c r="G34" s="160"/>
      <c r="H34" s="160"/>
      <c r="I34" s="160"/>
      <c r="J34" s="160"/>
      <c r="K34" s="160"/>
      <c r="L34" s="160"/>
      <c r="M34" s="160"/>
      <c r="N34" s="160"/>
      <c r="O34" s="160"/>
      <c r="P34" s="156"/>
      <c r="Q34" s="160">
        <v>221.671</v>
      </c>
      <c r="R34" s="160">
        <v>217.218</v>
      </c>
      <c r="S34" s="160">
        <v>204.881</v>
      </c>
      <c r="T34" s="163">
        <v>200.105</v>
      </c>
      <c r="U34" s="163">
        <v>210.205</v>
      </c>
      <c r="V34" s="162">
        <v>206.219</v>
      </c>
    </row>
    <row r="35" spans="1:22" ht="12.75">
      <c r="A35" s="151"/>
      <c r="B35" s="159" t="s">
        <v>149</v>
      </c>
      <c r="C35" s="160"/>
      <c r="D35" s="160"/>
      <c r="E35" s="160"/>
      <c r="F35" s="160"/>
      <c r="G35" s="160"/>
      <c r="H35" s="160"/>
      <c r="I35" s="160"/>
      <c r="J35" s="160">
        <v>315.5</v>
      </c>
      <c r="K35" s="160">
        <v>330.8</v>
      </c>
      <c r="L35" s="160">
        <v>297.1</v>
      </c>
      <c r="M35" s="160">
        <v>308</v>
      </c>
      <c r="N35" s="160">
        <v>295.496</v>
      </c>
      <c r="O35" s="160">
        <v>266.979</v>
      </c>
      <c r="P35" s="160">
        <v>272.293</v>
      </c>
      <c r="Q35" s="160">
        <v>267.148</v>
      </c>
      <c r="R35" s="160">
        <v>264.872</v>
      </c>
      <c r="S35" s="160">
        <v>232.019</v>
      </c>
      <c r="T35" s="163">
        <v>252.529</v>
      </c>
      <c r="U35" s="162">
        <v>239.94</v>
      </c>
      <c r="V35" s="162">
        <v>253.081</v>
      </c>
    </row>
    <row r="36" spans="1:22" ht="12.75">
      <c r="A36" s="151"/>
      <c r="B36" s="159" t="s">
        <v>150</v>
      </c>
      <c r="C36" s="160">
        <v>392.1</v>
      </c>
      <c r="D36" s="161">
        <v>416.3</v>
      </c>
      <c r="E36" s="161">
        <v>439.1</v>
      </c>
      <c r="F36" s="161">
        <v>458.7</v>
      </c>
      <c r="G36" s="161">
        <v>456.5</v>
      </c>
      <c r="H36" s="160">
        <v>458.4</v>
      </c>
      <c r="I36" s="160">
        <v>458.9</v>
      </c>
      <c r="J36" s="160">
        <v>477.5</v>
      </c>
      <c r="K36" s="160">
        <v>490.1</v>
      </c>
      <c r="L36" s="160">
        <v>489.4</v>
      </c>
      <c r="M36" s="160">
        <v>492.6</v>
      </c>
      <c r="N36" s="160">
        <v>485.783</v>
      </c>
      <c r="O36" s="160">
        <v>463.111</v>
      </c>
      <c r="P36" s="160">
        <v>464.432</v>
      </c>
      <c r="Q36" s="160">
        <v>487.162</v>
      </c>
      <c r="R36" s="160">
        <v>482.242</v>
      </c>
      <c r="S36" s="160">
        <v>465.851</v>
      </c>
      <c r="T36" s="162">
        <v>462.559</v>
      </c>
      <c r="U36" s="162">
        <v>461.16</v>
      </c>
      <c r="V36" s="162">
        <v>452.522</v>
      </c>
    </row>
    <row r="37" spans="1:22" ht="12.75">
      <c r="A37" s="151"/>
      <c r="B37" s="159" t="s">
        <v>151</v>
      </c>
      <c r="C37" s="156"/>
      <c r="D37" s="156"/>
      <c r="E37" s="156"/>
      <c r="F37" s="160">
        <v>141</v>
      </c>
      <c r="G37" s="151"/>
      <c r="H37" s="156"/>
      <c r="I37" s="160"/>
      <c r="J37" s="151"/>
      <c r="K37" s="156"/>
      <c r="L37" s="156"/>
      <c r="M37" s="151"/>
      <c r="N37" s="156"/>
      <c r="O37" s="151"/>
      <c r="P37" s="156"/>
      <c r="Q37" s="156"/>
      <c r="R37" s="156"/>
      <c r="S37" s="151"/>
      <c r="T37" s="163">
        <v>171.26</v>
      </c>
      <c r="U37" s="163">
        <v>172.964</v>
      </c>
      <c r="V37" s="162">
        <v>0</v>
      </c>
    </row>
    <row r="38" spans="1:22" ht="12.75">
      <c r="A38" s="151"/>
      <c r="B38" s="159" t="s">
        <v>152</v>
      </c>
      <c r="C38" s="156"/>
      <c r="D38" s="156"/>
      <c r="E38" s="156"/>
      <c r="F38" s="160"/>
      <c r="G38" s="151"/>
      <c r="H38" s="156"/>
      <c r="I38" s="160"/>
      <c r="J38" s="151"/>
      <c r="K38" s="160">
        <v>211.3</v>
      </c>
      <c r="L38" s="160">
        <v>232.4</v>
      </c>
      <c r="M38" s="160">
        <v>260.8</v>
      </c>
      <c r="N38" s="160">
        <v>280.392</v>
      </c>
      <c r="O38" s="160">
        <v>308.863</v>
      </c>
      <c r="P38" s="160">
        <v>329.214</v>
      </c>
      <c r="Q38" s="160">
        <v>349.259</v>
      </c>
      <c r="R38" s="160">
        <v>373.314</v>
      </c>
      <c r="S38" s="160">
        <v>394.385</v>
      </c>
      <c r="T38" s="162">
        <v>412.21</v>
      </c>
      <c r="U38" s="162">
        <v>409.674</v>
      </c>
      <c r="V38" s="162">
        <v>0</v>
      </c>
    </row>
    <row r="39" spans="1:22" ht="25.5">
      <c r="A39" s="151"/>
      <c r="B39" s="164" t="s">
        <v>153</v>
      </c>
      <c r="C39" s="156"/>
      <c r="D39" s="156"/>
      <c r="E39" s="156"/>
      <c r="F39" s="160"/>
      <c r="G39" s="151"/>
      <c r="H39" s="156"/>
      <c r="I39" s="160"/>
      <c r="J39" s="151"/>
      <c r="K39" s="160"/>
      <c r="L39" s="160"/>
      <c r="M39" s="160"/>
      <c r="N39" s="160"/>
      <c r="O39" s="160"/>
      <c r="P39" s="160"/>
      <c r="Q39" s="160"/>
      <c r="R39" s="160"/>
      <c r="S39" s="160"/>
      <c r="T39" s="162">
        <v>213.268</v>
      </c>
      <c r="U39" s="162">
        <v>232.245</v>
      </c>
      <c r="V39" s="162">
        <v>0</v>
      </c>
    </row>
    <row r="40" spans="1:22" ht="12.75">
      <c r="A40" s="151"/>
      <c r="B40" s="159" t="s">
        <v>154</v>
      </c>
      <c r="C40" s="160">
        <v>165.2</v>
      </c>
      <c r="D40" s="160">
        <v>160.5</v>
      </c>
      <c r="E40" s="160">
        <v>165.1</v>
      </c>
      <c r="F40" s="160">
        <v>193.9</v>
      </c>
      <c r="G40" s="160">
        <v>208</v>
      </c>
      <c r="H40" s="160">
        <v>218</v>
      </c>
      <c r="I40" s="160">
        <v>199.4</v>
      </c>
      <c r="J40" s="160">
        <v>247.6</v>
      </c>
      <c r="K40" s="160">
        <v>263.5</v>
      </c>
      <c r="L40" s="160">
        <v>290.1</v>
      </c>
      <c r="M40" s="160">
        <v>305</v>
      </c>
      <c r="N40" s="160">
        <v>309.659</v>
      </c>
      <c r="O40" s="160">
        <v>288.169</v>
      </c>
      <c r="P40" s="160">
        <v>316.015</v>
      </c>
      <c r="Q40" s="160">
        <v>344.426</v>
      </c>
      <c r="R40" s="160">
        <v>351.655</v>
      </c>
      <c r="S40" s="160">
        <v>362.87</v>
      </c>
      <c r="T40" s="162">
        <v>380.74</v>
      </c>
      <c r="U40" s="162">
        <v>395.625</v>
      </c>
      <c r="V40" s="162">
        <v>411.53</v>
      </c>
    </row>
    <row r="41" spans="1:22" ht="12.75">
      <c r="A41" s="151"/>
      <c r="B41" s="159" t="s">
        <v>155</v>
      </c>
      <c r="C41" s="160">
        <v>358.8</v>
      </c>
      <c r="D41" s="160">
        <v>334</v>
      </c>
      <c r="E41" s="160">
        <v>326.6</v>
      </c>
      <c r="F41" s="160">
        <v>345.8</v>
      </c>
      <c r="G41" s="160">
        <v>325.2</v>
      </c>
      <c r="H41" s="160">
        <v>327.2</v>
      </c>
      <c r="I41" s="156"/>
      <c r="J41" s="156"/>
      <c r="K41" s="160">
        <v>330.5</v>
      </c>
      <c r="L41" s="160">
        <v>317.3</v>
      </c>
      <c r="M41" s="160">
        <v>310.6</v>
      </c>
      <c r="N41" s="156"/>
      <c r="O41" s="156"/>
      <c r="P41" s="156"/>
      <c r="Q41" s="156"/>
      <c r="R41" s="156"/>
      <c r="S41" s="151"/>
      <c r="T41" s="162">
        <v>0</v>
      </c>
      <c r="U41" s="163">
        <v>280.732</v>
      </c>
      <c r="V41" s="162"/>
    </row>
    <row r="42" spans="1:22" ht="12.75">
      <c r="A42" s="151"/>
      <c r="B42" s="159" t="s">
        <v>156</v>
      </c>
      <c r="C42" s="160">
        <v>776.6</v>
      </c>
      <c r="D42" s="160">
        <v>551</v>
      </c>
      <c r="E42" s="161">
        <v>793.3</v>
      </c>
      <c r="F42" s="161">
        <v>778.8</v>
      </c>
      <c r="G42" s="161">
        <v>798.9</v>
      </c>
      <c r="H42" s="160">
        <v>778.4</v>
      </c>
      <c r="I42" s="160">
        <v>790.1</v>
      </c>
      <c r="J42" s="160">
        <v>760.4</v>
      </c>
      <c r="K42" s="160">
        <v>799.2</v>
      </c>
      <c r="L42" s="160">
        <v>837.4</v>
      </c>
      <c r="M42" s="160">
        <v>836.6</v>
      </c>
      <c r="N42" s="160">
        <v>797.991</v>
      </c>
      <c r="O42" s="160">
        <v>747.627</v>
      </c>
      <c r="P42" s="160">
        <v>740.961</v>
      </c>
      <c r="Q42" s="160">
        <v>528.511</v>
      </c>
      <c r="R42" s="160">
        <v>510.242</v>
      </c>
      <c r="S42" s="160">
        <v>634.963</v>
      </c>
      <c r="T42" s="162">
        <v>604.914</v>
      </c>
      <c r="U42" s="162">
        <v>651.913</v>
      </c>
      <c r="V42" s="162">
        <v>582.103</v>
      </c>
    </row>
    <row r="43" spans="1:22" ht="12.75">
      <c r="A43" s="151"/>
      <c r="B43" s="159" t="s">
        <v>157</v>
      </c>
      <c r="C43" s="160"/>
      <c r="D43" s="160"/>
      <c r="E43" s="161"/>
      <c r="F43" s="161"/>
      <c r="G43" s="161"/>
      <c r="H43" s="160"/>
      <c r="I43" s="160"/>
      <c r="J43" s="160"/>
      <c r="K43" s="160">
        <v>219.1</v>
      </c>
      <c r="L43" s="160">
        <v>241.4</v>
      </c>
      <c r="M43" s="160">
        <v>262.2</v>
      </c>
      <c r="N43" s="160">
        <v>276.148</v>
      </c>
      <c r="O43" s="160">
        <v>283.953</v>
      </c>
      <c r="P43" s="160">
        <v>288.246</v>
      </c>
      <c r="Q43" s="160">
        <v>325.209</v>
      </c>
      <c r="R43" s="160">
        <v>364.322</v>
      </c>
      <c r="S43" s="160">
        <v>524.705</v>
      </c>
      <c r="T43" s="162">
        <v>592.705</v>
      </c>
      <c r="U43" s="162">
        <v>653.124</v>
      </c>
      <c r="V43" s="162">
        <v>686.517</v>
      </c>
    </row>
    <row r="44" spans="1:22" ht="12.75">
      <c r="A44" s="151"/>
      <c r="B44" s="159" t="s">
        <v>158</v>
      </c>
      <c r="C44" s="160"/>
      <c r="D44" s="160"/>
      <c r="E44" s="161"/>
      <c r="F44" s="161"/>
      <c r="G44" s="161"/>
      <c r="H44" s="160"/>
      <c r="I44" s="160"/>
      <c r="J44" s="160"/>
      <c r="K44" s="160"/>
      <c r="L44" s="160"/>
      <c r="M44" s="160"/>
      <c r="N44" s="160"/>
      <c r="O44" s="160"/>
      <c r="P44" s="160"/>
      <c r="Q44" s="160">
        <v>156.661</v>
      </c>
      <c r="R44" s="160">
        <v>173.945</v>
      </c>
      <c r="S44" s="160">
        <v>150.877</v>
      </c>
      <c r="T44" s="162">
        <v>167.548</v>
      </c>
      <c r="U44" s="162">
        <v>188.322</v>
      </c>
      <c r="V44" s="162">
        <v>204.015</v>
      </c>
    </row>
    <row r="45" spans="1:22" ht="12.75">
      <c r="A45" s="151"/>
      <c r="B45" s="159" t="s">
        <v>159</v>
      </c>
      <c r="C45" s="160"/>
      <c r="D45" s="160"/>
      <c r="E45" s="161"/>
      <c r="F45" s="161"/>
      <c r="G45" s="161"/>
      <c r="H45" s="160"/>
      <c r="I45" s="160"/>
      <c r="J45" s="160">
        <v>165.1</v>
      </c>
      <c r="K45" s="160">
        <v>182.4</v>
      </c>
      <c r="L45" s="160">
        <v>183.7</v>
      </c>
      <c r="M45" s="160">
        <v>193.6</v>
      </c>
      <c r="N45" s="160">
        <v>211.021</v>
      </c>
      <c r="O45" s="160">
        <v>226.755</v>
      </c>
      <c r="P45" s="160">
        <v>245.65</v>
      </c>
      <c r="Q45" s="160">
        <v>269.509</v>
      </c>
      <c r="R45" s="160">
        <v>283.352</v>
      </c>
      <c r="S45" s="160">
        <v>325.537</v>
      </c>
      <c r="T45" s="162">
        <v>339.65</v>
      </c>
      <c r="U45" s="162">
        <v>353.27</v>
      </c>
      <c r="V45" s="162">
        <v>355.519</v>
      </c>
    </row>
    <row r="46" spans="1:22" ht="12.75">
      <c r="A46" s="151"/>
      <c r="B46" s="159" t="s">
        <v>160</v>
      </c>
      <c r="C46" s="160"/>
      <c r="D46" s="160"/>
      <c r="E46" s="161"/>
      <c r="F46" s="161"/>
      <c r="G46" s="161"/>
      <c r="H46" s="160"/>
      <c r="I46" s="160"/>
      <c r="J46" s="160"/>
      <c r="K46" s="160"/>
      <c r="L46" s="160"/>
      <c r="M46" s="160"/>
      <c r="N46" s="160"/>
      <c r="O46" s="160"/>
      <c r="P46" s="160"/>
      <c r="Q46" s="160"/>
      <c r="R46" s="160"/>
      <c r="S46" s="160"/>
      <c r="T46" s="162">
        <v>270.529</v>
      </c>
      <c r="U46" s="162">
        <v>273.331</v>
      </c>
      <c r="V46" s="162">
        <v>0</v>
      </c>
    </row>
    <row r="47" spans="1:22" ht="12.75">
      <c r="A47" s="151"/>
      <c r="B47" s="159" t="s">
        <v>161</v>
      </c>
      <c r="C47" s="160">
        <v>811.1</v>
      </c>
      <c r="D47" s="160">
        <v>381</v>
      </c>
      <c r="E47" s="160">
        <v>845.3</v>
      </c>
      <c r="F47" s="160">
        <v>802.4</v>
      </c>
      <c r="G47" s="161">
        <v>766.2</v>
      </c>
      <c r="H47" s="160">
        <v>769.5</v>
      </c>
      <c r="I47" s="160">
        <v>779.7</v>
      </c>
      <c r="J47" s="160">
        <v>544.7</v>
      </c>
      <c r="K47" s="160">
        <v>605</v>
      </c>
      <c r="L47" s="160">
        <v>619.5</v>
      </c>
      <c r="M47" s="160">
        <v>609.5</v>
      </c>
      <c r="N47" s="160">
        <v>578.949</v>
      </c>
      <c r="O47" s="160">
        <v>511.072</v>
      </c>
      <c r="P47" s="160">
        <v>505.591</v>
      </c>
      <c r="Q47" s="160">
        <v>531.538</v>
      </c>
      <c r="R47" s="160">
        <v>527.739</v>
      </c>
      <c r="S47" s="160">
        <v>473.776</v>
      </c>
      <c r="T47" s="162">
        <v>501.344</v>
      </c>
      <c r="U47" s="162">
        <v>349.651</v>
      </c>
      <c r="V47" s="162">
        <v>350.79</v>
      </c>
    </row>
    <row r="48" spans="1:22" ht="12.75">
      <c r="A48" s="151"/>
      <c r="B48" s="159" t="s">
        <v>162</v>
      </c>
      <c r="C48" s="160">
        <v>818.1</v>
      </c>
      <c r="D48" s="160">
        <v>826.1</v>
      </c>
      <c r="E48" s="160">
        <v>913.3</v>
      </c>
      <c r="F48" s="160">
        <v>918.047</v>
      </c>
      <c r="G48" s="160">
        <v>942.698</v>
      </c>
      <c r="H48" s="160">
        <v>935.8</v>
      </c>
      <c r="I48" s="160">
        <v>936.6</v>
      </c>
      <c r="J48" s="160">
        <v>980.4</v>
      </c>
      <c r="K48" s="160">
        <v>993.4</v>
      </c>
      <c r="L48" s="160">
        <v>1026.6</v>
      </c>
      <c r="M48" s="160">
        <v>1047.5</v>
      </c>
      <c r="N48" s="160">
        <v>1026.224</v>
      </c>
      <c r="O48" s="160">
        <v>961.607</v>
      </c>
      <c r="P48" s="160">
        <v>919.103</v>
      </c>
      <c r="Q48" s="160">
        <v>948.932</v>
      </c>
      <c r="R48" s="160">
        <v>935.61</v>
      </c>
      <c r="S48" s="160">
        <v>918.168</v>
      </c>
      <c r="T48" s="162">
        <v>938.469</v>
      </c>
      <c r="U48" s="162">
        <v>968.36</v>
      </c>
      <c r="V48" s="162">
        <v>996.895</v>
      </c>
    </row>
    <row r="49" spans="1:22" ht="12.75">
      <c r="A49" s="151"/>
      <c r="B49" s="159" t="s">
        <v>163</v>
      </c>
      <c r="C49" s="160">
        <v>994.2</v>
      </c>
      <c r="D49" s="160">
        <v>866.5</v>
      </c>
      <c r="E49" s="160">
        <v>1506.9</v>
      </c>
      <c r="F49" s="160">
        <v>938.6</v>
      </c>
      <c r="G49" s="160">
        <v>1348.9</v>
      </c>
      <c r="H49" s="160">
        <v>1290.7</v>
      </c>
      <c r="I49" s="160">
        <v>1234.8</v>
      </c>
      <c r="J49" s="160">
        <v>807.7</v>
      </c>
      <c r="K49" s="160">
        <v>793.9</v>
      </c>
      <c r="L49" s="160">
        <v>793.1</v>
      </c>
      <c r="M49" s="160">
        <v>829.1</v>
      </c>
      <c r="N49" s="160">
        <v>746.748</v>
      </c>
      <c r="O49" s="160">
        <v>643.165</v>
      </c>
      <c r="P49" s="160">
        <v>756.956</v>
      </c>
      <c r="Q49" s="160">
        <v>676.867</v>
      </c>
      <c r="R49" s="160">
        <v>690.328</v>
      </c>
      <c r="S49" s="160">
        <v>646.88</v>
      </c>
      <c r="T49" s="162">
        <v>645.125</v>
      </c>
      <c r="U49" s="162">
        <v>703.372</v>
      </c>
      <c r="V49" s="162">
        <v>671.725</v>
      </c>
    </row>
    <row r="50" spans="1:22" ht="12.75">
      <c r="A50" s="151"/>
      <c r="B50" s="159" t="s">
        <v>164</v>
      </c>
      <c r="C50" s="160">
        <v>320.7</v>
      </c>
      <c r="D50" s="160">
        <v>327.1</v>
      </c>
      <c r="E50" s="160">
        <v>374.6</v>
      </c>
      <c r="F50" s="160">
        <v>430.2</v>
      </c>
      <c r="G50" s="160">
        <v>465.2</v>
      </c>
      <c r="H50" s="160">
        <v>456</v>
      </c>
      <c r="I50" s="160">
        <v>463.4</v>
      </c>
      <c r="J50" s="160">
        <v>401.5</v>
      </c>
      <c r="K50" s="160">
        <v>415.7</v>
      </c>
      <c r="L50" s="160">
        <v>435</v>
      </c>
      <c r="M50" s="160">
        <v>483.3</v>
      </c>
      <c r="N50" s="160">
        <v>469.74</v>
      </c>
      <c r="O50" s="160">
        <v>435.179</v>
      </c>
      <c r="P50" s="160">
        <v>433.683</v>
      </c>
      <c r="Q50" s="160">
        <v>423.347</v>
      </c>
      <c r="R50" s="160">
        <v>373.185</v>
      </c>
      <c r="S50" s="160">
        <v>333.157</v>
      </c>
      <c r="T50" s="162">
        <v>332.971</v>
      </c>
      <c r="U50" s="162">
        <v>366.086</v>
      </c>
      <c r="V50" s="162">
        <v>377.581</v>
      </c>
    </row>
    <row r="51" spans="1:22" ht="12.75">
      <c r="A51" s="151"/>
      <c r="B51" s="159" t="s">
        <v>165</v>
      </c>
      <c r="C51" s="160"/>
      <c r="D51" s="160"/>
      <c r="E51" s="160"/>
      <c r="F51" s="160"/>
      <c r="G51" s="160"/>
      <c r="H51" s="160"/>
      <c r="I51" s="160"/>
      <c r="J51" s="160">
        <v>224.7</v>
      </c>
      <c r="K51" s="160">
        <v>234.8</v>
      </c>
      <c r="L51" s="160">
        <v>229.6</v>
      </c>
      <c r="M51" s="160">
        <v>222.7</v>
      </c>
      <c r="N51" s="160">
        <v>215.605</v>
      </c>
      <c r="O51" s="156"/>
      <c r="P51" s="156"/>
      <c r="Q51" s="156"/>
      <c r="R51" s="156"/>
      <c r="S51" s="151"/>
      <c r="T51" s="163">
        <v>162.919</v>
      </c>
      <c r="U51" s="163">
        <v>164.71</v>
      </c>
      <c r="V51" s="162">
        <v>184.648</v>
      </c>
    </row>
    <row r="52" spans="1:22" ht="12.75">
      <c r="A52" s="151"/>
      <c r="B52" s="159" t="s">
        <v>166</v>
      </c>
      <c r="C52" s="160"/>
      <c r="D52" s="160"/>
      <c r="E52" s="160"/>
      <c r="F52" s="160"/>
      <c r="G52" s="160"/>
      <c r="H52" s="160"/>
      <c r="I52" s="160"/>
      <c r="J52" s="160"/>
      <c r="K52" s="160"/>
      <c r="L52" s="160"/>
      <c r="M52" s="160">
        <v>188.8</v>
      </c>
      <c r="N52" s="160">
        <v>205.287</v>
      </c>
      <c r="O52" s="160">
        <v>225.863</v>
      </c>
      <c r="P52" s="160">
        <v>235.996</v>
      </c>
      <c r="Q52" s="160">
        <v>255.154</v>
      </c>
      <c r="R52" s="160">
        <v>255.154</v>
      </c>
      <c r="S52" s="160">
        <v>237.05</v>
      </c>
      <c r="T52" s="162">
        <v>234.69</v>
      </c>
      <c r="U52" s="162">
        <v>280.925</v>
      </c>
      <c r="V52" s="162">
        <v>0</v>
      </c>
    </row>
    <row r="53" spans="1:22" ht="12.75">
      <c r="A53" s="151"/>
      <c r="B53" s="159" t="s">
        <v>167</v>
      </c>
      <c r="C53" s="160"/>
      <c r="D53" s="160"/>
      <c r="E53" s="160"/>
      <c r="F53" s="160"/>
      <c r="G53" s="160"/>
      <c r="H53" s="160"/>
      <c r="I53" s="160"/>
      <c r="J53" s="160"/>
      <c r="K53" s="160">
        <v>180.4</v>
      </c>
      <c r="L53" s="160">
        <v>179.1</v>
      </c>
      <c r="M53" s="160">
        <v>185.7</v>
      </c>
      <c r="N53" s="160">
        <v>198.628</v>
      </c>
      <c r="O53" s="160">
        <v>191.024</v>
      </c>
      <c r="P53" s="160">
        <v>203.722</v>
      </c>
      <c r="Q53" s="160">
        <v>204.098</v>
      </c>
      <c r="R53" s="160">
        <v>215.414</v>
      </c>
      <c r="S53" s="160">
        <v>218.587</v>
      </c>
      <c r="T53" s="162">
        <v>227.697</v>
      </c>
      <c r="U53" s="162">
        <v>232.45</v>
      </c>
      <c r="V53" s="162">
        <v>234.036</v>
      </c>
    </row>
    <row r="54" spans="1:22" ht="12.75">
      <c r="A54" s="151"/>
      <c r="B54" s="159" t="s">
        <v>168</v>
      </c>
      <c r="C54" s="160"/>
      <c r="D54" s="160"/>
      <c r="E54" s="160"/>
      <c r="F54" s="160"/>
      <c r="G54" s="160"/>
      <c r="H54" s="160"/>
      <c r="I54" s="160">
        <v>310.7</v>
      </c>
      <c r="J54" s="160">
        <v>324.8</v>
      </c>
      <c r="K54" s="160">
        <v>332.6</v>
      </c>
      <c r="L54" s="160">
        <v>355.6</v>
      </c>
      <c r="M54" s="160">
        <v>378.2</v>
      </c>
      <c r="N54" s="160">
        <v>366.561</v>
      </c>
      <c r="O54" s="160">
        <v>348.306</v>
      </c>
      <c r="P54" s="160">
        <v>339.898</v>
      </c>
      <c r="Q54" s="160">
        <v>350.032</v>
      </c>
      <c r="R54" s="160">
        <v>377.743</v>
      </c>
      <c r="S54" s="160">
        <v>358.895</v>
      </c>
      <c r="T54" s="162">
        <v>374.891</v>
      </c>
      <c r="U54" s="162">
        <v>426.761</v>
      </c>
      <c r="V54" s="162">
        <v>448.142</v>
      </c>
    </row>
    <row r="55" spans="1:22" ht="12.75">
      <c r="A55" s="151"/>
      <c r="B55" s="159" t="s">
        <v>169</v>
      </c>
      <c r="C55" s="160">
        <v>533.1</v>
      </c>
      <c r="D55" s="160">
        <v>530.8</v>
      </c>
      <c r="E55" s="160">
        <v>400.8</v>
      </c>
      <c r="F55" s="160">
        <v>405.8</v>
      </c>
      <c r="G55" s="160">
        <v>465.8</v>
      </c>
      <c r="H55" s="160">
        <v>446.2</v>
      </c>
      <c r="I55" s="160">
        <v>411.7</v>
      </c>
      <c r="J55" s="160">
        <v>394.2</v>
      </c>
      <c r="K55" s="160">
        <v>381.6</v>
      </c>
      <c r="L55" s="160">
        <v>383.1</v>
      </c>
      <c r="M55" s="160">
        <v>387</v>
      </c>
      <c r="N55" s="160">
        <v>372.635</v>
      </c>
      <c r="O55" s="160">
        <v>351.417</v>
      </c>
      <c r="P55" s="160">
        <v>376.208</v>
      </c>
      <c r="Q55" s="160">
        <v>394.572</v>
      </c>
      <c r="R55" s="160">
        <v>391.195</v>
      </c>
      <c r="S55" s="160">
        <v>395.922</v>
      </c>
      <c r="T55" s="162">
        <v>399.048</v>
      </c>
      <c r="U55" s="162">
        <v>409.324</v>
      </c>
      <c r="V55" s="162">
        <v>395.441</v>
      </c>
    </row>
    <row r="56" spans="1:22" ht="12.75">
      <c r="A56" s="151"/>
      <c r="B56" s="159" t="s">
        <v>170</v>
      </c>
      <c r="C56" s="156"/>
      <c r="D56" s="156"/>
      <c r="E56" s="160">
        <v>315.9</v>
      </c>
      <c r="F56" s="160">
        <v>313.1</v>
      </c>
      <c r="G56" s="160">
        <v>350</v>
      </c>
      <c r="H56" s="160">
        <v>346.9</v>
      </c>
      <c r="I56" s="160">
        <v>336.2</v>
      </c>
      <c r="J56" s="160">
        <v>339.4</v>
      </c>
      <c r="K56" s="160">
        <v>353.7</v>
      </c>
      <c r="L56" s="160">
        <v>379.1</v>
      </c>
      <c r="M56" s="160">
        <v>398</v>
      </c>
      <c r="N56" s="160">
        <v>348.518</v>
      </c>
      <c r="O56" s="160">
        <v>308.927</v>
      </c>
      <c r="P56" s="160">
        <v>313.699</v>
      </c>
      <c r="Q56" s="160">
        <v>312.997</v>
      </c>
      <c r="R56" s="160">
        <v>295.355</v>
      </c>
      <c r="S56" s="160">
        <v>320.447</v>
      </c>
      <c r="T56" s="162">
        <v>319</v>
      </c>
      <c r="U56" s="162">
        <v>325.75</v>
      </c>
      <c r="V56" s="162">
        <v>338.855</v>
      </c>
    </row>
    <row r="57" spans="1:22" ht="12.75">
      <c r="A57" s="151"/>
      <c r="B57" s="159" t="s">
        <v>171</v>
      </c>
      <c r="C57" s="160">
        <v>491.3</v>
      </c>
      <c r="D57" s="160">
        <v>483</v>
      </c>
      <c r="E57" s="160">
        <v>510.4</v>
      </c>
      <c r="F57" s="160">
        <v>523.1</v>
      </c>
      <c r="G57" s="160">
        <v>498.3</v>
      </c>
      <c r="H57" s="160">
        <v>507.7</v>
      </c>
      <c r="I57" s="160">
        <v>510.4</v>
      </c>
      <c r="J57" s="160">
        <v>539.1</v>
      </c>
      <c r="K57" s="160">
        <v>532.2</v>
      </c>
      <c r="L57" s="160">
        <v>475.7</v>
      </c>
      <c r="M57" s="160">
        <v>453</v>
      </c>
      <c r="N57" s="160">
        <v>450.044</v>
      </c>
      <c r="O57" s="160">
        <v>432.395</v>
      </c>
      <c r="P57" s="160">
        <v>436.625</v>
      </c>
      <c r="Q57" s="160">
        <v>434.523</v>
      </c>
      <c r="R57" s="160">
        <v>426.818</v>
      </c>
      <c r="S57" s="160">
        <v>409.581</v>
      </c>
      <c r="T57" s="162">
        <v>388.431</v>
      </c>
      <c r="U57" s="162">
        <v>381.283</v>
      </c>
      <c r="V57" s="162">
        <v>391.166</v>
      </c>
    </row>
    <row r="58" spans="1:22" ht="12.75">
      <c r="A58" s="151"/>
      <c r="B58" s="159" t="s">
        <v>172</v>
      </c>
      <c r="C58" s="160"/>
      <c r="D58" s="160"/>
      <c r="E58" s="160"/>
      <c r="F58" s="160"/>
      <c r="G58" s="160"/>
      <c r="H58" s="160">
        <v>274.5</v>
      </c>
      <c r="I58" s="160">
        <v>297.2</v>
      </c>
      <c r="J58" s="160">
        <v>342.1</v>
      </c>
      <c r="K58" s="160">
        <v>358.3</v>
      </c>
      <c r="L58" s="160">
        <v>404</v>
      </c>
      <c r="M58" s="160">
        <v>467.8</v>
      </c>
      <c r="N58" s="160">
        <v>505.93</v>
      </c>
      <c r="O58" s="160">
        <v>471.049</v>
      </c>
      <c r="P58" s="160">
        <v>545.792</v>
      </c>
      <c r="Q58" s="160">
        <v>596.458</v>
      </c>
      <c r="R58" s="160">
        <v>660.518</v>
      </c>
      <c r="S58" s="160">
        <v>660.66</v>
      </c>
      <c r="T58" s="162">
        <v>695.634</v>
      </c>
      <c r="U58" s="162">
        <v>648.172</v>
      </c>
      <c r="V58" s="162">
        <v>642.01</v>
      </c>
    </row>
    <row r="59" spans="1:22" ht="12.75">
      <c r="A59" s="151"/>
      <c r="B59" s="159" t="s">
        <v>173</v>
      </c>
      <c r="C59" s="160"/>
      <c r="D59" s="160"/>
      <c r="E59" s="160"/>
      <c r="F59" s="160"/>
      <c r="G59" s="160"/>
      <c r="H59" s="160"/>
      <c r="I59" s="160"/>
      <c r="J59" s="160"/>
      <c r="K59" s="160"/>
      <c r="L59" s="160"/>
      <c r="M59" s="160"/>
      <c r="N59" s="160"/>
      <c r="O59" s="160"/>
      <c r="P59" s="160"/>
      <c r="Q59" s="160"/>
      <c r="R59" s="160"/>
      <c r="S59" s="160"/>
      <c r="T59" s="162"/>
      <c r="U59" s="162">
        <v>289.163</v>
      </c>
      <c r="V59" s="162">
        <v>306.924</v>
      </c>
    </row>
    <row r="60" spans="1:22" ht="12.75">
      <c r="A60" s="151"/>
      <c r="B60" s="159" t="s">
        <v>174</v>
      </c>
      <c r="C60" s="156"/>
      <c r="D60" s="156"/>
      <c r="E60" s="156"/>
      <c r="F60" s="160">
        <v>319</v>
      </c>
      <c r="G60" s="160">
        <v>337.7</v>
      </c>
      <c r="H60" s="160">
        <v>344.4</v>
      </c>
      <c r="I60" s="160">
        <v>355.6</v>
      </c>
      <c r="J60" s="160">
        <v>383.1</v>
      </c>
      <c r="K60" s="160">
        <v>398.8</v>
      </c>
      <c r="L60" s="160">
        <v>411.3</v>
      </c>
      <c r="M60" s="160">
        <v>431.8</v>
      </c>
      <c r="N60" s="160">
        <v>432.296</v>
      </c>
      <c r="O60" s="160">
        <v>396.805</v>
      </c>
      <c r="P60" s="160">
        <v>389.939</v>
      </c>
      <c r="Q60" s="160">
        <v>409.956</v>
      </c>
      <c r="R60" s="160">
        <v>398.039</v>
      </c>
      <c r="S60" s="160">
        <v>361.779</v>
      </c>
      <c r="T60" s="162">
        <v>357.295</v>
      </c>
      <c r="U60" s="162">
        <v>360.009</v>
      </c>
      <c r="V60" s="162">
        <v>385.081</v>
      </c>
    </row>
    <row r="61" spans="1:22" ht="12.75">
      <c r="A61" s="151"/>
      <c r="B61" s="159" t="s">
        <v>175</v>
      </c>
      <c r="C61" s="156"/>
      <c r="D61" s="156"/>
      <c r="E61" s="156"/>
      <c r="F61" s="160"/>
      <c r="G61" s="160"/>
      <c r="H61" s="160"/>
      <c r="I61" s="160"/>
      <c r="J61" s="160"/>
      <c r="K61" s="160"/>
      <c r="L61" s="160"/>
      <c r="M61" s="160">
        <v>225.5</v>
      </c>
      <c r="N61" s="160">
        <v>237.78</v>
      </c>
      <c r="O61" s="160">
        <v>244.8</v>
      </c>
      <c r="P61" s="160">
        <v>266.481</v>
      </c>
      <c r="Q61" s="160">
        <v>311.045</v>
      </c>
      <c r="R61" s="160">
        <v>305.111</v>
      </c>
      <c r="S61" s="160">
        <v>286.869</v>
      </c>
      <c r="T61" s="162">
        <v>300.46</v>
      </c>
      <c r="U61" s="162">
        <v>327.836</v>
      </c>
      <c r="V61" s="162">
        <v>386.685</v>
      </c>
    </row>
    <row r="62" spans="1:22" ht="12.75">
      <c r="A62" s="151"/>
      <c r="B62" s="159" t="s">
        <v>176</v>
      </c>
      <c r="C62" s="160">
        <v>1170.8</v>
      </c>
      <c r="D62" s="160">
        <v>1157.9</v>
      </c>
      <c r="E62" s="160">
        <v>299.1</v>
      </c>
      <c r="F62" s="160">
        <v>1179.2</v>
      </c>
      <c r="G62" s="160">
        <v>1094.5</v>
      </c>
      <c r="H62" s="160">
        <v>1055.7</v>
      </c>
      <c r="I62" s="160">
        <v>1061</v>
      </c>
      <c r="J62" s="160">
        <v>1161.2</v>
      </c>
      <c r="K62" s="160">
        <v>1193.8</v>
      </c>
      <c r="L62" s="160">
        <v>1221.6</v>
      </c>
      <c r="M62" s="160">
        <v>1276.4</v>
      </c>
      <c r="N62" s="160">
        <v>1255.267</v>
      </c>
      <c r="O62" s="160">
        <v>1180.523</v>
      </c>
      <c r="P62" s="160">
        <v>1165.643</v>
      </c>
      <c r="Q62" s="160">
        <v>1184.796</v>
      </c>
      <c r="R62" s="160">
        <v>1196.244</v>
      </c>
      <c r="S62" s="160">
        <v>1161.157</v>
      </c>
      <c r="T62" s="162">
        <v>1148.814</v>
      </c>
      <c r="U62" s="162">
        <v>1181.297</v>
      </c>
      <c r="V62" s="162">
        <v>1219.427</v>
      </c>
    </row>
    <row r="63" spans="1:22" ht="12.75">
      <c r="A63" s="151"/>
      <c r="B63" s="159" t="s">
        <v>177</v>
      </c>
      <c r="C63" s="160">
        <v>364.4</v>
      </c>
      <c r="D63" s="160">
        <v>337.1</v>
      </c>
      <c r="E63" s="160">
        <v>1163.3</v>
      </c>
      <c r="F63" s="160">
        <v>363.5</v>
      </c>
      <c r="G63" s="160">
        <v>310.5</v>
      </c>
      <c r="H63" s="160">
        <v>286.3</v>
      </c>
      <c r="I63" s="160">
        <v>295.1</v>
      </c>
      <c r="J63" s="160">
        <v>319.6</v>
      </c>
      <c r="K63" s="160">
        <v>350.1</v>
      </c>
      <c r="L63" s="160">
        <v>511.9</v>
      </c>
      <c r="M63" s="160">
        <v>462.7</v>
      </c>
      <c r="N63" s="160">
        <v>444.919</v>
      </c>
      <c r="O63" s="160">
        <v>300.431</v>
      </c>
      <c r="P63" s="160">
        <v>307.784</v>
      </c>
      <c r="Q63" s="160">
        <v>309.884</v>
      </c>
      <c r="R63" s="160">
        <v>284.116</v>
      </c>
      <c r="S63" s="160">
        <v>275.734</v>
      </c>
      <c r="T63" s="162">
        <v>274.056</v>
      </c>
      <c r="U63" s="162">
        <v>286.64</v>
      </c>
      <c r="V63" s="162">
        <v>301.284</v>
      </c>
    </row>
    <row r="64" spans="1:22" ht="12.75">
      <c r="A64" s="151"/>
      <c r="B64" s="159" t="s">
        <v>178</v>
      </c>
      <c r="C64" s="160">
        <v>230.9</v>
      </c>
      <c r="D64" s="160">
        <v>212.9</v>
      </c>
      <c r="E64" s="160">
        <v>359.6</v>
      </c>
      <c r="F64" s="160">
        <v>123.2</v>
      </c>
      <c r="G64" s="160">
        <v>122.9</v>
      </c>
      <c r="H64" s="160">
        <v>211.8</v>
      </c>
      <c r="I64" s="160">
        <v>157.5</v>
      </c>
      <c r="J64" s="151"/>
      <c r="K64" s="156"/>
      <c r="L64" s="156"/>
      <c r="M64" s="156"/>
      <c r="N64" s="156"/>
      <c r="O64" s="151"/>
      <c r="P64" s="156"/>
      <c r="Q64" s="156"/>
      <c r="R64" s="156"/>
      <c r="S64" s="151"/>
      <c r="T64" s="162">
        <v>277.661</v>
      </c>
      <c r="U64" s="162">
        <v>302.951</v>
      </c>
      <c r="V64" s="162">
        <v>308.98</v>
      </c>
    </row>
    <row r="65" spans="1:22" ht="12.75">
      <c r="A65" s="151"/>
      <c r="B65" s="159" t="s">
        <v>179</v>
      </c>
      <c r="C65" s="160"/>
      <c r="D65" s="160"/>
      <c r="E65" s="160"/>
      <c r="F65" s="160"/>
      <c r="G65" s="160"/>
      <c r="H65" s="160"/>
      <c r="I65" s="160"/>
      <c r="J65" s="151"/>
      <c r="K65" s="156"/>
      <c r="L65" s="156"/>
      <c r="M65" s="156"/>
      <c r="N65" s="156"/>
      <c r="O65" s="151"/>
      <c r="P65" s="156"/>
      <c r="Q65" s="160">
        <v>232.349</v>
      </c>
      <c r="R65" s="160">
        <v>239.357</v>
      </c>
      <c r="S65" s="160">
        <v>274.574</v>
      </c>
      <c r="T65" s="162">
        <v>273.3</v>
      </c>
      <c r="U65" s="162">
        <v>265.47</v>
      </c>
      <c r="V65" s="162">
        <v>264.223</v>
      </c>
    </row>
    <row r="66" spans="1:22" ht="12.75">
      <c r="A66" s="151"/>
      <c r="B66" s="159" t="s">
        <v>180</v>
      </c>
      <c r="C66" s="160"/>
      <c r="D66" s="160"/>
      <c r="E66" s="160"/>
      <c r="F66" s="160"/>
      <c r="G66" s="160"/>
      <c r="H66" s="160"/>
      <c r="I66" s="160"/>
      <c r="J66" s="160">
        <v>177.9</v>
      </c>
      <c r="K66" s="160">
        <v>182</v>
      </c>
      <c r="L66" s="160">
        <v>190.3</v>
      </c>
      <c r="M66" s="160">
        <v>197.4</v>
      </c>
      <c r="N66" s="160">
        <v>193.357</v>
      </c>
      <c r="O66" s="160">
        <v>177.492</v>
      </c>
      <c r="P66" s="160">
        <v>174.631</v>
      </c>
      <c r="Q66" s="160">
        <v>180.139</v>
      </c>
      <c r="R66" s="160">
        <v>173.957</v>
      </c>
      <c r="S66" s="160">
        <v>168.584</v>
      </c>
      <c r="T66" s="163">
        <v>171.296</v>
      </c>
      <c r="U66" s="163">
        <v>189.887</v>
      </c>
      <c r="V66" s="162">
        <v>196.264</v>
      </c>
    </row>
    <row r="67" spans="1:22" ht="12.75">
      <c r="A67" s="151"/>
      <c r="B67" s="165" t="s">
        <v>181</v>
      </c>
      <c r="C67" s="166">
        <v>697.2</v>
      </c>
      <c r="D67" s="166">
        <v>675.9</v>
      </c>
      <c r="E67" s="167">
        <v>721.4</v>
      </c>
      <c r="F67" s="167">
        <v>761.2</v>
      </c>
      <c r="G67" s="167">
        <v>742.9</v>
      </c>
      <c r="H67" s="166">
        <v>721.2</v>
      </c>
      <c r="I67" s="166">
        <v>721.8</v>
      </c>
      <c r="J67" s="166">
        <v>748.2</v>
      </c>
      <c r="K67" s="166">
        <v>749.7</v>
      </c>
      <c r="L67" s="166">
        <v>775</v>
      </c>
      <c r="M67" s="166">
        <v>789.6</v>
      </c>
      <c r="N67" s="166">
        <v>793.833</v>
      </c>
      <c r="O67" s="166">
        <v>749.215</v>
      </c>
      <c r="P67" s="166">
        <v>719.202</v>
      </c>
      <c r="Q67" s="166">
        <v>745.899</v>
      </c>
      <c r="R67" s="166">
        <v>731.744</v>
      </c>
      <c r="S67" s="166">
        <v>701.86</v>
      </c>
      <c r="T67" s="162">
        <v>693.294</v>
      </c>
      <c r="U67" s="162">
        <v>700.452</v>
      </c>
      <c r="V67" s="162">
        <v>707.403</v>
      </c>
    </row>
    <row r="68" spans="1:22" ht="12.75">
      <c r="A68" s="151"/>
      <c r="B68" s="159" t="s">
        <v>182</v>
      </c>
      <c r="C68" s="160">
        <v>466.7</v>
      </c>
      <c r="D68" s="160">
        <v>417.3</v>
      </c>
      <c r="E68" s="160">
        <v>480.3</v>
      </c>
      <c r="F68" s="160">
        <v>484.3</v>
      </c>
      <c r="G68" s="160">
        <v>467</v>
      </c>
      <c r="H68" s="160">
        <v>462.5</v>
      </c>
      <c r="I68" s="160">
        <v>445.8</v>
      </c>
      <c r="J68" s="160">
        <v>486.2</v>
      </c>
      <c r="K68" s="160">
        <v>535.7</v>
      </c>
      <c r="L68" s="160">
        <v>513.8</v>
      </c>
      <c r="M68" s="160">
        <v>499</v>
      </c>
      <c r="N68" s="160">
        <v>492.038</v>
      </c>
      <c r="O68" s="160">
        <v>472.668</v>
      </c>
      <c r="P68" s="160">
        <v>460.779</v>
      </c>
      <c r="Q68" s="160">
        <v>448.129</v>
      </c>
      <c r="R68" s="160">
        <v>443.236</v>
      </c>
      <c r="S68" s="160">
        <v>418.724</v>
      </c>
      <c r="T68" s="162">
        <v>404.857</v>
      </c>
      <c r="U68" s="162">
        <v>396.452</v>
      </c>
      <c r="V68" s="162">
        <v>0</v>
      </c>
    </row>
    <row r="69" spans="1:22" ht="12.75">
      <c r="A69" s="151"/>
      <c r="B69" s="159" t="s">
        <v>183</v>
      </c>
      <c r="C69" s="160">
        <v>521.7</v>
      </c>
      <c r="D69" s="160">
        <v>452.3</v>
      </c>
      <c r="E69" s="160">
        <v>558.1</v>
      </c>
      <c r="F69" s="160">
        <v>579.8</v>
      </c>
      <c r="G69" s="161">
        <v>548.2</v>
      </c>
      <c r="H69" s="160">
        <v>541.8</v>
      </c>
      <c r="I69" s="160">
        <v>538.1</v>
      </c>
      <c r="J69" s="160">
        <v>543.8</v>
      </c>
      <c r="K69" s="160">
        <v>550.2</v>
      </c>
      <c r="L69" s="160">
        <v>546.5</v>
      </c>
      <c r="M69" s="160">
        <v>539.2</v>
      </c>
      <c r="N69" s="160">
        <v>502.499</v>
      </c>
      <c r="O69" s="160">
        <v>457.207</v>
      </c>
      <c r="P69" s="160">
        <v>449.351</v>
      </c>
      <c r="Q69" s="160">
        <v>459.483</v>
      </c>
      <c r="R69" s="160">
        <v>447.466</v>
      </c>
      <c r="S69" s="160">
        <v>443.982</v>
      </c>
      <c r="T69" s="162">
        <v>427.002</v>
      </c>
      <c r="U69" s="162">
        <v>417.417</v>
      </c>
      <c r="V69" s="162">
        <v>686.941</v>
      </c>
    </row>
    <row r="70" spans="1:22" ht="12.75">
      <c r="A70" s="151"/>
      <c r="B70" s="159" t="s">
        <v>184</v>
      </c>
      <c r="C70" s="160">
        <v>457.4</v>
      </c>
      <c r="D70" s="160">
        <v>451.1</v>
      </c>
      <c r="E70" s="156"/>
      <c r="F70" s="156"/>
      <c r="G70" s="151"/>
      <c r="H70" s="156"/>
      <c r="I70" s="151"/>
      <c r="J70" s="151"/>
      <c r="K70" s="156"/>
      <c r="L70" s="156"/>
      <c r="M70" s="151"/>
      <c r="N70" s="156"/>
      <c r="O70" s="151"/>
      <c r="P70" s="156"/>
      <c r="Q70" s="156"/>
      <c r="R70" s="156"/>
      <c r="S70" s="151"/>
      <c r="T70" s="163">
        <v>117.455</v>
      </c>
      <c r="U70" s="163">
        <v>124.723</v>
      </c>
      <c r="V70" s="162">
        <v>126.311</v>
      </c>
    </row>
    <row r="71" spans="1:22" ht="12.75">
      <c r="A71" s="151"/>
      <c r="B71" s="159" t="s">
        <v>185</v>
      </c>
      <c r="C71" s="160"/>
      <c r="D71" s="160"/>
      <c r="E71" s="156"/>
      <c r="F71" s="156"/>
      <c r="G71" s="151"/>
      <c r="H71" s="156"/>
      <c r="I71" s="151"/>
      <c r="J71" s="151"/>
      <c r="K71" s="156"/>
      <c r="L71" s="156"/>
      <c r="M71" s="151"/>
      <c r="N71" s="156"/>
      <c r="O71" s="151"/>
      <c r="P71" s="160">
        <v>249.46</v>
      </c>
      <c r="Q71" s="160">
        <v>269.072</v>
      </c>
      <c r="R71" s="160">
        <v>289.691</v>
      </c>
      <c r="S71" s="160">
        <v>264.372</v>
      </c>
      <c r="T71" s="162">
        <v>270.169</v>
      </c>
      <c r="U71" s="162">
        <v>268.006</v>
      </c>
      <c r="V71" s="162">
        <v>109.676</v>
      </c>
    </row>
    <row r="72" spans="1:22" ht="12.75">
      <c r="A72" s="151"/>
      <c r="B72" s="159" t="s">
        <v>186</v>
      </c>
      <c r="C72" s="160">
        <v>271.8</v>
      </c>
      <c r="D72" s="160">
        <v>269.8</v>
      </c>
      <c r="E72" s="160">
        <v>285.7</v>
      </c>
      <c r="F72" s="160">
        <v>311.9</v>
      </c>
      <c r="G72" s="160">
        <v>309.9</v>
      </c>
      <c r="H72" s="160">
        <v>312</v>
      </c>
      <c r="I72" s="160">
        <v>338</v>
      </c>
      <c r="J72" s="160">
        <v>353.9</v>
      </c>
      <c r="K72" s="160">
        <v>367.1</v>
      </c>
      <c r="L72" s="160">
        <v>379.5</v>
      </c>
      <c r="M72" s="160">
        <v>400.5</v>
      </c>
      <c r="N72" s="160">
        <v>406.001</v>
      </c>
      <c r="O72" s="160">
        <v>526.048</v>
      </c>
      <c r="P72" s="160">
        <v>383.309</v>
      </c>
      <c r="Q72" s="160">
        <v>375.119</v>
      </c>
      <c r="R72" s="160">
        <v>360.876</v>
      </c>
      <c r="S72" s="160">
        <v>330.84</v>
      </c>
      <c r="T72" s="162">
        <v>341.887</v>
      </c>
      <c r="U72" s="162">
        <v>349.255</v>
      </c>
      <c r="V72" s="162">
        <v>344.355</v>
      </c>
    </row>
    <row r="73" spans="1:22" ht="12.75">
      <c r="A73" s="151"/>
      <c r="B73" s="159" t="s">
        <v>187</v>
      </c>
      <c r="C73" s="160">
        <v>516.9</v>
      </c>
      <c r="D73" s="168" t="s">
        <v>188</v>
      </c>
      <c r="E73" s="168">
        <v>511.2</v>
      </c>
      <c r="F73" s="168">
        <v>481</v>
      </c>
      <c r="G73" s="168">
        <v>474.2</v>
      </c>
      <c r="H73" s="160">
        <v>437.1</v>
      </c>
      <c r="I73" s="160">
        <v>379.8</v>
      </c>
      <c r="J73" s="151"/>
      <c r="K73" s="156"/>
      <c r="L73" s="156"/>
      <c r="M73" s="151"/>
      <c r="N73" s="156"/>
      <c r="O73" s="151"/>
      <c r="P73" s="156"/>
      <c r="Q73" s="156"/>
      <c r="R73" s="156"/>
      <c r="S73" s="151"/>
      <c r="T73" s="163">
        <v>183.92</v>
      </c>
      <c r="U73" s="163">
        <v>185.865</v>
      </c>
      <c r="V73" s="162">
        <v>168.454</v>
      </c>
    </row>
    <row r="74" spans="1:22" ht="12.75">
      <c r="A74" s="151"/>
      <c r="B74" s="159" t="s">
        <v>189</v>
      </c>
      <c r="C74" s="160">
        <v>743.6</v>
      </c>
      <c r="D74" s="160">
        <v>366.2</v>
      </c>
      <c r="E74" s="160">
        <v>369</v>
      </c>
      <c r="F74" s="156"/>
      <c r="G74" s="151"/>
      <c r="H74" s="156"/>
      <c r="I74" s="151"/>
      <c r="J74" s="151"/>
      <c r="K74" s="160">
        <v>455.5</v>
      </c>
      <c r="L74" s="160">
        <v>419.5</v>
      </c>
      <c r="M74" s="160">
        <v>414.4</v>
      </c>
      <c r="N74" s="160">
        <v>389.321</v>
      </c>
      <c r="O74" s="160">
        <v>372.3</v>
      </c>
      <c r="P74" s="160">
        <v>362.654</v>
      </c>
      <c r="Q74" s="160">
        <v>362.942</v>
      </c>
      <c r="R74" s="160">
        <v>324.278</v>
      </c>
      <c r="S74" s="160">
        <v>256.28</v>
      </c>
      <c r="T74" s="163">
        <v>257.198</v>
      </c>
      <c r="U74" s="163">
        <v>252.302</v>
      </c>
      <c r="V74" s="162">
        <v>263.514</v>
      </c>
    </row>
    <row r="75" spans="1:22" ht="12.75">
      <c r="A75" s="151"/>
      <c r="B75" s="159" t="s">
        <v>190</v>
      </c>
      <c r="C75" s="160">
        <v>436.8</v>
      </c>
      <c r="D75" s="160">
        <v>432</v>
      </c>
      <c r="E75" s="160">
        <v>438.7</v>
      </c>
      <c r="F75" s="160">
        <v>429.2</v>
      </c>
      <c r="G75" s="160">
        <v>385.1</v>
      </c>
      <c r="H75" s="160">
        <v>351.5</v>
      </c>
      <c r="I75" s="160">
        <v>334.5</v>
      </c>
      <c r="J75" s="160">
        <v>353.2</v>
      </c>
      <c r="K75" s="160">
        <v>352.9</v>
      </c>
      <c r="L75" s="160">
        <v>359.2</v>
      </c>
      <c r="M75" s="160">
        <v>379.5</v>
      </c>
      <c r="N75" s="160">
        <v>385.035</v>
      </c>
      <c r="O75" s="160">
        <v>376.973</v>
      </c>
      <c r="P75" s="160">
        <v>387.248</v>
      </c>
      <c r="Q75" s="160">
        <v>400.924</v>
      </c>
      <c r="R75" s="160">
        <v>421.847</v>
      </c>
      <c r="S75" s="160">
        <v>406.811</v>
      </c>
      <c r="T75" s="162">
        <v>416.197</v>
      </c>
      <c r="U75" s="162">
        <v>413.707</v>
      </c>
      <c r="V75" s="162">
        <v>416.152</v>
      </c>
    </row>
    <row r="76" spans="1:22" ht="12.75">
      <c r="A76" s="151"/>
      <c r="B76" s="159" t="s">
        <v>191</v>
      </c>
      <c r="C76" s="160">
        <v>426.6</v>
      </c>
      <c r="D76" s="160">
        <v>342.5</v>
      </c>
      <c r="E76" s="160">
        <v>546.2</v>
      </c>
      <c r="F76" s="160">
        <v>380.542</v>
      </c>
      <c r="G76" s="160">
        <v>554.8</v>
      </c>
      <c r="H76" s="160">
        <v>523.4</v>
      </c>
      <c r="I76" s="160">
        <v>441.6</v>
      </c>
      <c r="J76" s="160">
        <v>367.3</v>
      </c>
      <c r="K76" s="160">
        <v>382.4</v>
      </c>
      <c r="L76" s="160">
        <v>385.9</v>
      </c>
      <c r="M76" s="160">
        <v>393.5</v>
      </c>
      <c r="N76" s="160">
        <v>380.542</v>
      </c>
      <c r="O76" s="160">
        <v>402.919</v>
      </c>
      <c r="P76" s="160">
        <v>455.436</v>
      </c>
      <c r="Q76" s="160">
        <v>479.88</v>
      </c>
      <c r="R76" s="160">
        <v>487.303</v>
      </c>
      <c r="S76" s="160">
        <v>463.083</v>
      </c>
      <c r="T76" s="162">
        <v>611.728</v>
      </c>
      <c r="U76" s="162">
        <v>603.971</v>
      </c>
      <c r="V76" s="162">
        <v>182.886</v>
      </c>
    </row>
    <row r="77" spans="1:22" ht="12.75">
      <c r="A77" s="151"/>
      <c r="B77" s="159" t="s">
        <v>192</v>
      </c>
      <c r="C77" s="160">
        <v>385.3</v>
      </c>
      <c r="D77" s="160">
        <v>407.5</v>
      </c>
      <c r="E77" s="160">
        <v>434.4</v>
      </c>
      <c r="F77" s="160">
        <v>442.4</v>
      </c>
      <c r="G77" s="160">
        <v>400.6</v>
      </c>
      <c r="H77" s="160">
        <v>364.7</v>
      </c>
      <c r="I77" s="160">
        <v>353.8</v>
      </c>
      <c r="J77" s="160">
        <v>358.8</v>
      </c>
      <c r="K77" s="160">
        <v>341.4</v>
      </c>
      <c r="L77" s="160">
        <v>340</v>
      </c>
      <c r="M77" s="160">
        <v>346.9</v>
      </c>
      <c r="N77" s="160">
        <v>345.132</v>
      </c>
      <c r="O77" s="160">
        <v>317.873</v>
      </c>
      <c r="P77" s="160">
        <v>313.954</v>
      </c>
      <c r="Q77" s="160">
        <v>314.947</v>
      </c>
      <c r="R77" s="160">
        <v>309.597</v>
      </c>
      <c r="S77" s="160">
        <v>300.366</v>
      </c>
      <c r="T77" s="162">
        <v>336.238</v>
      </c>
      <c r="U77" s="162">
        <v>377.123</v>
      </c>
      <c r="V77" s="162">
        <v>409.255</v>
      </c>
    </row>
    <row r="78" spans="1:22" ht="12.75">
      <c r="A78" s="151"/>
      <c r="B78" s="159" t="s">
        <v>193</v>
      </c>
      <c r="C78" s="160">
        <v>254.2</v>
      </c>
      <c r="D78" s="160">
        <v>210.2</v>
      </c>
      <c r="E78" s="160">
        <v>212.4</v>
      </c>
      <c r="F78" s="160">
        <v>242.3</v>
      </c>
      <c r="G78" s="161">
        <v>240.9</v>
      </c>
      <c r="H78" s="160">
        <v>254.5</v>
      </c>
      <c r="I78" s="160">
        <v>256.5</v>
      </c>
      <c r="J78" s="160">
        <v>268</v>
      </c>
      <c r="K78" s="160">
        <v>255.6</v>
      </c>
      <c r="L78" s="160">
        <v>288.5</v>
      </c>
      <c r="M78" s="160">
        <v>313.9</v>
      </c>
      <c r="N78" s="160">
        <v>334.726</v>
      </c>
      <c r="O78" s="160">
        <v>332.045</v>
      </c>
      <c r="P78" s="160"/>
      <c r="Q78" s="160">
        <v>232.721</v>
      </c>
      <c r="R78" s="160">
        <v>409.703</v>
      </c>
      <c r="S78" s="160">
        <v>405.847</v>
      </c>
      <c r="T78" s="162">
        <v>428.749</v>
      </c>
      <c r="U78" s="162">
        <v>448.309</v>
      </c>
      <c r="V78" s="162">
        <v>485.939</v>
      </c>
    </row>
    <row r="79" spans="1:22" ht="12.75">
      <c r="A79" s="151"/>
      <c r="B79" s="159" t="s">
        <v>194</v>
      </c>
      <c r="C79" s="160"/>
      <c r="D79" s="160"/>
      <c r="E79" s="160"/>
      <c r="F79" s="160"/>
      <c r="G79" s="160">
        <v>194.1</v>
      </c>
      <c r="H79" s="160">
        <v>225.2</v>
      </c>
      <c r="I79" s="160">
        <v>243.6</v>
      </c>
      <c r="J79" s="160">
        <v>329.5</v>
      </c>
      <c r="K79" s="160">
        <v>375</v>
      </c>
      <c r="L79" s="160">
        <v>409.6</v>
      </c>
      <c r="M79" s="160">
        <v>440.6</v>
      </c>
      <c r="N79" s="160">
        <v>451.039</v>
      </c>
      <c r="O79" s="160">
        <v>476.987</v>
      </c>
      <c r="P79" s="160">
        <v>349.805</v>
      </c>
      <c r="Q79" s="160">
        <v>573.932</v>
      </c>
      <c r="R79" s="160">
        <v>596.662</v>
      </c>
      <c r="S79" s="160">
        <v>611.815</v>
      </c>
      <c r="T79" s="162">
        <v>649.448</v>
      </c>
      <c r="U79" s="162">
        <v>701.351</v>
      </c>
      <c r="V79" s="162">
        <v>737.756</v>
      </c>
    </row>
    <row r="80" spans="1:22" ht="12.75">
      <c r="A80" s="151"/>
      <c r="B80" s="159" t="s">
        <v>195</v>
      </c>
      <c r="C80" s="160"/>
      <c r="D80" s="160"/>
      <c r="E80" s="160"/>
      <c r="F80" s="160"/>
      <c r="G80" s="160"/>
      <c r="H80" s="160"/>
      <c r="I80" s="160"/>
      <c r="J80" s="160"/>
      <c r="K80" s="160"/>
      <c r="L80" s="160"/>
      <c r="M80" s="160">
        <v>181.5</v>
      </c>
      <c r="N80" s="160">
        <v>187.944</v>
      </c>
      <c r="O80" s="160">
        <v>202.627</v>
      </c>
      <c r="P80" s="160">
        <v>551.112</v>
      </c>
      <c r="Q80" s="160">
        <v>224.329</v>
      </c>
      <c r="R80" s="160">
        <v>240.053</v>
      </c>
      <c r="S80" s="160">
        <v>257.446</v>
      </c>
      <c r="T80" s="162">
        <v>286.347</v>
      </c>
      <c r="U80" s="162">
        <v>305.461</v>
      </c>
      <c r="V80" s="162">
        <v>0</v>
      </c>
    </row>
    <row r="81" spans="1:22" ht="12.75">
      <c r="A81" s="151"/>
      <c r="B81" s="159" t="s">
        <v>196</v>
      </c>
      <c r="C81" s="160">
        <v>184.6</v>
      </c>
      <c r="D81" s="160">
        <v>165.2</v>
      </c>
      <c r="E81" s="160">
        <v>166</v>
      </c>
      <c r="F81" s="160">
        <v>173.9</v>
      </c>
      <c r="G81" s="160">
        <v>179.4</v>
      </c>
      <c r="H81" s="160">
        <v>174.8</v>
      </c>
      <c r="I81" s="160">
        <v>161.7</v>
      </c>
      <c r="J81" s="160">
        <v>192.4</v>
      </c>
      <c r="K81" s="160">
        <v>208.3</v>
      </c>
      <c r="L81" s="160">
        <v>217.8</v>
      </c>
      <c r="M81" s="160">
        <v>223.5</v>
      </c>
      <c r="N81" s="160">
        <v>234.823</v>
      </c>
      <c r="O81" s="160">
        <v>244.974</v>
      </c>
      <c r="P81" s="160">
        <v>216.897</v>
      </c>
      <c r="Q81" s="160">
        <v>301.711</v>
      </c>
      <c r="R81" s="160">
        <v>327.158</v>
      </c>
      <c r="S81" s="160">
        <v>343.8</v>
      </c>
      <c r="T81" s="162">
        <v>341.386</v>
      </c>
      <c r="U81" s="162">
        <v>346.3</v>
      </c>
      <c r="V81" s="162">
        <v>360.49</v>
      </c>
    </row>
    <row r="82" spans="1:22" ht="12.75">
      <c r="A82" s="151"/>
      <c r="B82" s="159" t="s">
        <v>197</v>
      </c>
      <c r="C82" s="160"/>
      <c r="D82" s="160"/>
      <c r="E82" s="160"/>
      <c r="F82" s="160"/>
      <c r="G82" s="160"/>
      <c r="H82" s="160"/>
      <c r="I82" s="160"/>
      <c r="J82" s="160"/>
      <c r="K82" s="160"/>
      <c r="L82" s="160"/>
      <c r="M82" s="160"/>
      <c r="N82" s="160">
        <v>285.618</v>
      </c>
      <c r="O82" s="151"/>
      <c r="P82" s="160">
        <v>268.526</v>
      </c>
      <c r="Q82" s="160">
        <v>173.552</v>
      </c>
      <c r="R82" s="160">
        <v>276.96</v>
      </c>
      <c r="S82" s="160">
        <v>131.078</v>
      </c>
      <c r="T82" s="162">
        <v>141.8</v>
      </c>
      <c r="U82" s="162">
        <v>141.943</v>
      </c>
      <c r="V82" s="162">
        <v>146.706</v>
      </c>
    </row>
    <row r="83" spans="1:22" ht="12.75">
      <c r="A83" s="151"/>
      <c r="B83" s="159" t="s">
        <v>198</v>
      </c>
      <c r="C83" s="160">
        <v>278.5</v>
      </c>
      <c r="D83" s="160">
        <v>282.2</v>
      </c>
      <c r="E83" s="160">
        <v>282.7</v>
      </c>
      <c r="F83" s="160">
        <v>290</v>
      </c>
      <c r="G83" s="160">
        <v>291.2</v>
      </c>
      <c r="H83" s="160">
        <v>227.7</v>
      </c>
      <c r="I83" s="160">
        <v>256.9</v>
      </c>
      <c r="J83" s="160">
        <v>266.7</v>
      </c>
      <c r="K83" s="160">
        <v>284.8</v>
      </c>
      <c r="L83" s="160">
        <v>280.9</v>
      </c>
      <c r="M83" s="160">
        <v>287.2</v>
      </c>
      <c r="N83" s="160">
        <v>299.612</v>
      </c>
      <c r="O83" s="160">
        <v>291.285</v>
      </c>
      <c r="P83" s="160">
        <v>308.914</v>
      </c>
      <c r="Q83" s="160">
        <v>307.375</v>
      </c>
      <c r="R83" s="160">
        <v>321.575</v>
      </c>
      <c r="S83" s="160">
        <v>306.446</v>
      </c>
      <c r="T83" s="162">
        <v>304.014</v>
      </c>
      <c r="U83" s="162">
        <v>310.007</v>
      </c>
      <c r="V83" s="162">
        <v>317.976</v>
      </c>
    </row>
    <row r="84" spans="1:22" ht="12.75">
      <c r="A84" s="151"/>
      <c r="B84" s="159" t="s">
        <v>199</v>
      </c>
      <c r="C84" s="160"/>
      <c r="D84" s="160"/>
      <c r="E84" s="160"/>
      <c r="F84" s="160"/>
      <c r="G84" s="160"/>
      <c r="H84" s="160"/>
      <c r="I84" s="160"/>
      <c r="J84" s="160"/>
      <c r="K84" s="160"/>
      <c r="L84" s="160">
        <v>157.7</v>
      </c>
      <c r="M84" s="160">
        <v>160.1</v>
      </c>
      <c r="N84" s="160">
        <v>145.993</v>
      </c>
      <c r="O84" s="160">
        <v>139.399</v>
      </c>
      <c r="P84" s="160">
        <v>156.037</v>
      </c>
      <c r="Q84" s="160">
        <v>163.2</v>
      </c>
      <c r="R84" s="160">
        <v>180.527</v>
      </c>
      <c r="S84" s="160">
        <v>254.305</v>
      </c>
      <c r="T84" s="162">
        <v>270.803</v>
      </c>
      <c r="U84" s="162">
        <v>278.788</v>
      </c>
      <c r="V84" s="162">
        <v>0</v>
      </c>
    </row>
    <row r="85" spans="1:22" ht="12.75">
      <c r="A85" s="151"/>
      <c r="B85" s="159" t="s">
        <v>200</v>
      </c>
      <c r="C85" s="160">
        <v>344</v>
      </c>
      <c r="D85" s="160">
        <v>349.1</v>
      </c>
      <c r="E85" s="160">
        <v>372.9</v>
      </c>
      <c r="F85" s="160">
        <v>390.9</v>
      </c>
      <c r="G85" s="160">
        <v>402.2</v>
      </c>
      <c r="H85" s="160">
        <v>445.7</v>
      </c>
      <c r="I85" s="160">
        <v>457.7</v>
      </c>
      <c r="J85" s="160">
        <v>465.2</v>
      </c>
      <c r="K85" s="160">
        <v>485.2</v>
      </c>
      <c r="L85" s="160">
        <v>352.2</v>
      </c>
      <c r="M85" s="160">
        <v>526.9</v>
      </c>
      <c r="N85" s="160">
        <v>534.047</v>
      </c>
      <c r="O85" s="160">
        <v>356.26</v>
      </c>
      <c r="P85" s="168" t="s">
        <v>188</v>
      </c>
      <c r="Q85" s="168">
        <v>562.365</v>
      </c>
      <c r="R85" s="168">
        <v>601.649</v>
      </c>
      <c r="S85" s="168">
        <v>622.772</v>
      </c>
      <c r="T85" s="162">
        <v>652.022</v>
      </c>
      <c r="U85" s="162">
        <v>667.853</v>
      </c>
      <c r="V85" s="162">
        <v>240.289</v>
      </c>
    </row>
    <row r="86" spans="1:22" ht="12.75">
      <c r="A86" s="151"/>
      <c r="B86" s="159" t="s">
        <v>201</v>
      </c>
      <c r="C86" s="160">
        <v>395.7</v>
      </c>
      <c r="D86" s="160">
        <v>368.2</v>
      </c>
      <c r="E86" s="160">
        <v>427.3</v>
      </c>
      <c r="F86" s="160">
        <v>426.5</v>
      </c>
      <c r="G86" s="160">
        <v>406.4</v>
      </c>
      <c r="H86" s="160">
        <v>383.2</v>
      </c>
      <c r="I86" s="160">
        <v>370.9</v>
      </c>
      <c r="J86" s="160">
        <v>403.8</v>
      </c>
      <c r="K86" s="160">
        <v>409.4</v>
      </c>
      <c r="L86" s="160">
        <v>417.9</v>
      </c>
      <c r="M86" s="160">
        <v>425.5</v>
      </c>
      <c r="N86" s="160">
        <v>430.588</v>
      </c>
      <c r="O86" s="160">
        <v>407.352</v>
      </c>
      <c r="P86" s="160">
        <v>418.298</v>
      </c>
      <c r="Q86" s="160">
        <v>428.477</v>
      </c>
      <c r="R86" s="160">
        <v>433.99</v>
      </c>
      <c r="S86" s="160">
        <v>433.179</v>
      </c>
      <c r="T86" s="162">
        <v>518.115</v>
      </c>
      <c r="U86" s="162">
        <v>534.165</v>
      </c>
      <c r="V86" s="162">
        <v>580.457</v>
      </c>
    </row>
    <row r="87" spans="1:22" ht="12.75">
      <c r="A87" s="151"/>
      <c r="B87" s="159" t="s">
        <v>202</v>
      </c>
      <c r="C87" s="160"/>
      <c r="D87" s="160"/>
      <c r="E87" s="160"/>
      <c r="F87" s="160"/>
      <c r="G87" s="160"/>
      <c r="H87" s="160"/>
      <c r="I87" s="160"/>
      <c r="J87" s="160"/>
      <c r="K87" s="160"/>
      <c r="L87" s="160"/>
      <c r="M87" s="160"/>
      <c r="N87" s="160"/>
      <c r="O87" s="160"/>
      <c r="P87" s="160"/>
      <c r="Q87" s="160">
        <v>266.865</v>
      </c>
      <c r="R87" s="160">
        <v>264.542</v>
      </c>
      <c r="S87" s="160">
        <v>231.178</v>
      </c>
      <c r="T87" s="163">
        <v>230.781</v>
      </c>
      <c r="U87" s="163">
        <v>226.811</v>
      </c>
      <c r="V87" s="162">
        <v>226.395</v>
      </c>
    </row>
    <row r="88" spans="1:22" ht="12.75">
      <c r="A88" s="151"/>
      <c r="B88" s="159" t="s">
        <v>203</v>
      </c>
      <c r="C88" s="160">
        <v>644.2</v>
      </c>
      <c r="D88" s="160">
        <v>551.1</v>
      </c>
      <c r="E88" s="160">
        <v>746.7</v>
      </c>
      <c r="F88" s="160">
        <v>741.3</v>
      </c>
      <c r="G88" s="160">
        <v>629.5</v>
      </c>
      <c r="H88" s="160">
        <v>585.3</v>
      </c>
      <c r="I88" s="160">
        <v>584.1</v>
      </c>
      <c r="J88" s="160">
        <v>738.2</v>
      </c>
      <c r="K88" s="160">
        <v>785.5</v>
      </c>
      <c r="L88" s="160">
        <v>656</v>
      </c>
      <c r="M88" s="160">
        <v>658.4</v>
      </c>
      <c r="N88" s="160">
        <v>635.487</v>
      </c>
      <c r="O88" s="160">
        <v>612.513</v>
      </c>
      <c r="P88" s="160">
        <v>607.628</v>
      </c>
      <c r="Q88" s="160">
        <v>608.196</v>
      </c>
      <c r="R88" s="160">
        <v>599.493</v>
      </c>
      <c r="S88" s="160">
        <v>548.443</v>
      </c>
      <c r="T88" s="162">
        <v>532.975</v>
      </c>
      <c r="U88" s="162">
        <v>525.927</v>
      </c>
      <c r="V88" s="162">
        <v>516.601</v>
      </c>
    </row>
    <row r="89" spans="1:22" ht="12.75">
      <c r="A89" s="151"/>
      <c r="B89" s="159" t="s">
        <v>204</v>
      </c>
      <c r="C89" s="160"/>
      <c r="D89" s="160"/>
      <c r="E89" s="160"/>
      <c r="F89" s="160"/>
      <c r="G89" s="160"/>
      <c r="H89" s="160"/>
      <c r="I89" s="160"/>
      <c r="J89" s="160"/>
      <c r="K89" s="160"/>
      <c r="L89" s="160"/>
      <c r="M89" s="160"/>
      <c r="N89" s="160"/>
      <c r="O89" s="160"/>
      <c r="P89" s="160"/>
      <c r="Q89" s="160"/>
      <c r="R89" s="160"/>
      <c r="S89" s="160"/>
      <c r="T89" s="162">
        <v>244.336</v>
      </c>
      <c r="U89" s="162">
        <v>267.102</v>
      </c>
      <c r="V89" s="162">
        <v>0</v>
      </c>
    </row>
    <row r="90" spans="1:22" ht="12.75">
      <c r="A90" s="151"/>
      <c r="B90" s="159" t="s">
        <v>205</v>
      </c>
      <c r="C90" s="151"/>
      <c r="D90" s="151"/>
      <c r="E90" s="160">
        <v>306.2</v>
      </c>
      <c r="F90" s="160">
        <v>324.9</v>
      </c>
      <c r="G90" s="160">
        <v>309.2</v>
      </c>
      <c r="H90" s="151"/>
      <c r="I90" s="151"/>
      <c r="J90" s="151"/>
      <c r="K90" s="156"/>
      <c r="L90" s="151"/>
      <c r="M90" s="160">
        <v>268.5</v>
      </c>
      <c r="N90" s="160">
        <v>274.991</v>
      </c>
      <c r="O90" s="160">
        <v>262.121</v>
      </c>
      <c r="P90" s="160">
        <v>268.775</v>
      </c>
      <c r="Q90" s="160">
        <v>279.001</v>
      </c>
      <c r="R90" s="160">
        <v>270.027</v>
      </c>
      <c r="S90" s="160">
        <v>228.314</v>
      </c>
      <c r="T90" s="162">
        <v>230.652</v>
      </c>
      <c r="U90" s="162">
        <v>249.529</v>
      </c>
      <c r="V90" s="162">
        <v>236.285</v>
      </c>
    </row>
    <row r="91" spans="1:22" ht="11.25">
      <c r="A91" s="151"/>
      <c r="B91" s="151"/>
      <c r="C91" s="151"/>
      <c r="D91" s="151"/>
      <c r="E91" s="151"/>
      <c r="F91" s="151"/>
      <c r="G91" s="151"/>
      <c r="H91" s="151"/>
      <c r="I91" s="151"/>
      <c r="J91" s="151"/>
      <c r="K91" s="156"/>
      <c r="L91" s="151"/>
      <c r="M91" s="151"/>
      <c r="N91" s="151"/>
      <c r="O91" s="151"/>
      <c r="P91" s="151"/>
      <c r="Q91" s="151"/>
      <c r="R91" s="151"/>
      <c r="S91" s="151"/>
      <c r="T91" s="151"/>
      <c r="U91" s="169"/>
      <c r="V91" s="151"/>
    </row>
    <row r="92" spans="1:22" ht="12.75">
      <c r="A92" s="170">
        <v>1</v>
      </c>
      <c r="B92" s="171" t="s">
        <v>206</v>
      </c>
      <c r="C92" s="151"/>
      <c r="D92" s="151"/>
      <c r="E92" s="151"/>
      <c r="F92" s="151"/>
      <c r="G92" s="151"/>
      <c r="H92" s="151"/>
      <c r="I92" s="151"/>
      <c r="J92" s="151"/>
      <c r="K92" s="151"/>
      <c r="L92" s="151"/>
      <c r="M92" s="151"/>
      <c r="N92" s="151"/>
      <c r="O92" s="151"/>
      <c r="P92" s="151"/>
      <c r="Q92" s="151"/>
      <c r="R92" s="151"/>
      <c r="S92" s="151"/>
      <c r="T92" s="151"/>
      <c r="U92" s="169"/>
      <c r="V92" s="151"/>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S27"/>
  <sheetViews>
    <sheetView showGridLines="0" zoomScalePageLayoutView="0" workbookViewId="0" topLeftCell="A1">
      <selection activeCell="A1" sqref="A1"/>
    </sheetView>
  </sheetViews>
  <sheetFormatPr defaultColWidth="12" defaultRowHeight="11.25"/>
  <cols>
    <col min="1" max="1" width="5.83203125" style="0" customWidth="1"/>
    <col min="2" max="2" width="40.83203125" style="0" customWidth="1"/>
  </cols>
  <sheetData>
    <row r="1" spans="1:9" ht="12.75">
      <c r="A1" s="139"/>
      <c r="B1" s="140"/>
      <c r="C1" s="141"/>
      <c r="D1" s="140"/>
      <c r="E1" s="140"/>
      <c r="F1" s="140"/>
      <c r="G1" s="140"/>
      <c r="H1" s="140"/>
      <c r="I1" s="140"/>
    </row>
    <row r="2" spans="1:9" ht="15.75">
      <c r="A2" s="139"/>
      <c r="B2" s="142" t="s">
        <v>100</v>
      </c>
      <c r="C2" s="141"/>
      <c r="D2" s="140"/>
      <c r="E2" s="140"/>
      <c r="F2" s="140"/>
      <c r="G2" s="140"/>
      <c r="H2" s="140"/>
      <c r="I2" s="140"/>
    </row>
    <row r="3" spans="1:9" ht="12.75">
      <c r="A3" s="139"/>
      <c r="B3" s="143" t="s">
        <v>101</v>
      </c>
      <c r="C3" s="141"/>
      <c r="D3" s="140"/>
      <c r="E3" s="140"/>
      <c r="F3" s="140"/>
      <c r="G3" s="140"/>
      <c r="H3" s="140"/>
      <c r="I3" s="140"/>
    </row>
    <row r="4" spans="1:9" ht="12.75">
      <c r="A4" s="139"/>
      <c r="B4" s="140"/>
      <c r="C4" s="141"/>
      <c r="D4" s="140"/>
      <c r="E4" s="140"/>
      <c r="F4" s="140"/>
      <c r="G4" s="140"/>
      <c r="H4" s="140"/>
      <c r="I4" s="140"/>
    </row>
    <row r="5" spans="1:9" ht="12.75">
      <c r="A5" s="139"/>
      <c r="B5" s="144" t="s">
        <v>1</v>
      </c>
      <c r="C5" s="145" t="s">
        <v>102</v>
      </c>
      <c r="D5" s="140"/>
      <c r="E5" s="140"/>
      <c r="F5" s="140"/>
      <c r="G5" s="140"/>
      <c r="H5" s="140"/>
      <c r="I5" s="140"/>
    </row>
    <row r="6" spans="1:9" ht="12.75">
      <c r="A6" s="139"/>
      <c r="B6" s="140"/>
      <c r="C6" s="145" t="s">
        <v>103</v>
      </c>
      <c r="D6" s="140"/>
      <c r="E6" s="140"/>
      <c r="F6" s="140"/>
      <c r="G6" s="140"/>
      <c r="H6" s="140"/>
      <c r="I6" s="140"/>
    </row>
    <row r="7" spans="1:9" ht="12.75">
      <c r="A7" s="139"/>
      <c r="B7" s="140"/>
      <c r="C7" s="141"/>
      <c r="D7" s="140"/>
      <c r="E7" s="140"/>
      <c r="F7" s="140"/>
      <c r="G7" s="140"/>
      <c r="H7" s="140"/>
      <c r="I7" s="140"/>
    </row>
    <row r="8" spans="1:9" ht="12.75">
      <c r="A8" s="139"/>
      <c r="B8" s="146"/>
      <c r="C8" s="121">
        <v>2010</v>
      </c>
      <c r="D8" s="122">
        <v>2011</v>
      </c>
      <c r="E8" s="121">
        <v>2012</v>
      </c>
      <c r="F8" s="122">
        <v>2013</v>
      </c>
      <c r="G8" s="121">
        <v>2014</v>
      </c>
      <c r="H8" s="122">
        <v>2015</v>
      </c>
      <c r="I8" s="134">
        <v>2016</v>
      </c>
    </row>
    <row r="9" spans="1:9" ht="12.75">
      <c r="A9" s="139"/>
      <c r="B9" s="1" t="s">
        <v>104</v>
      </c>
      <c r="C9" s="123"/>
      <c r="D9" s="123"/>
      <c r="E9" s="124"/>
      <c r="F9" s="124"/>
      <c r="G9" s="124"/>
      <c r="H9" s="124"/>
      <c r="I9" s="135"/>
    </row>
    <row r="10" spans="1:9" ht="12.75">
      <c r="A10" s="139"/>
      <c r="B10" s="125" t="s">
        <v>105</v>
      </c>
      <c r="C10" s="126">
        <v>5</v>
      </c>
      <c r="D10" s="127">
        <v>1</v>
      </c>
      <c r="E10" s="128">
        <v>7</v>
      </c>
      <c r="F10" s="127">
        <v>4</v>
      </c>
      <c r="G10" s="127">
        <v>1</v>
      </c>
      <c r="H10" s="127">
        <v>2</v>
      </c>
      <c r="I10" s="136">
        <v>1</v>
      </c>
    </row>
    <row r="11" spans="1:9" ht="12.75">
      <c r="A11" s="139"/>
      <c r="B11" s="125" t="s">
        <v>106</v>
      </c>
      <c r="C11" s="126">
        <v>4</v>
      </c>
      <c r="D11" s="127">
        <v>0</v>
      </c>
      <c r="E11" s="127">
        <v>12</v>
      </c>
      <c r="F11" s="127">
        <v>0</v>
      </c>
      <c r="G11" s="127">
        <v>1</v>
      </c>
      <c r="H11" s="127">
        <v>150</v>
      </c>
      <c r="I11" s="136">
        <v>0</v>
      </c>
    </row>
    <row r="12" spans="1:9" ht="12.75">
      <c r="A12" s="139"/>
      <c r="B12" s="125" t="s">
        <v>107</v>
      </c>
      <c r="C12" s="126">
        <v>3</v>
      </c>
      <c r="D12" s="127">
        <v>0</v>
      </c>
      <c r="E12" s="127">
        <v>3</v>
      </c>
      <c r="F12" s="127">
        <v>4</v>
      </c>
      <c r="G12" s="127">
        <v>2</v>
      </c>
      <c r="H12" s="127">
        <v>2</v>
      </c>
      <c r="I12" s="136">
        <v>0</v>
      </c>
    </row>
    <row r="13" spans="1:9" ht="12.75">
      <c r="A13" s="139"/>
      <c r="B13" s="129" t="s">
        <v>108</v>
      </c>
      <c r="C13" s="130"/>
      <c r="D13" s="130"/>
      <c r="E13" s="131"/>
      <c r="F13" s="131"/>
      <c r="G13" s="131"/>
      <c r="H13" s="131"/>
      <c r="I13" s="137"/>
    </row>
    <row r="14" spans="1:9" ht="12.75">
      <c r="A14" s="139"/>
      <c r="B14" s="125" t="s">
        <v>109</v>
      </c>
      <c r="C14" s="126">
        <v>81</v>
      </c>
      <c r="D14" s="127">
        <v>96</v>
      </c>
      <c r="E14" s="128">
        <v>61</v>
      </c>
      <c r="F14" s="128">
        <v>68</v>
      </c>
      <c r="G14" s="128">
        <v>68</v>
      </c>
      <c r="H14" s="128">
        <v>87</v>
      </c>
      <c r="I14" s="138">
        <v>69</v>
      </c>
    </row>
    <row r="15" spans="1:9" ht="12.75">
      <c r="A15" s="139"/>
      <c r="B15" s="125" t="s">
        <v>110</v>
      </c>
      <c r="C15" s="126">
        <v>67</v>
      </c>
      <c r="D15" s="127">
        <v>78</v>
      </c>
      <c r="E15" s="128">
        <v>41</v>
      </c>
      <c r="F15" s="128">
        <v>71</v>
      </c>
      <c r="G15" s="128">
        <v>53</v>
      </c>
      <c r="H15" s="128">
        <v>63</v>
      </c>
      <c r="I15" s="138">
        <v>37</v>
      </c>
    </row>
    <row r="16" spans="1:9" ht="12.75">
      <c r="A16" s="139"/>
      <c r="B16" s="125" t="s">
        <v>107</v>
      </c>
      <c r="C16" s="126">
        <v>48</v>
      </c>
      <c r="D16" s="127">
        <v>62</v>
      </c>
      <c r="E16" s="128">
        <v>36</v>
      </c>
      <c r="F16" s="128">
        <v>34</v>
      </c>
      <c r="G16" s="128">
        <v>54</v>
      </c>
      <c r="H16" s="128">
        <v>47</v>
      </c>
      <c r="I16" s="138">
        <v>47</v>
      </c>
    </row>
    <row r="17" spans="1:9" ht="12.75">
      <c r="A17" s="139"/>
      <c r="B17" s="129" t="s">
        <v>111</v>
      </c>
      <c r="C17" s="130"/>
      <c r="D17" s="130"/>
      <c r="E17" s="131"/>
      <c r="F17" s="131"/>
      <c r="G17" s="131"/>
      <c r="H17" s="131"/>
      <c r="I17" s="137"/>
    </row>
    <row r="18" spans="1:9" ht="12.75">
      <c r="A18" s="139"/>
      <c r="B18" s="125" t="s">
        <v>109</v>
      </c>
      <c r="C18" s="132">
        <v>5</v>
      </c>
      <c r="D18" s="133">
        <v>3</v>
      </c>
      <c r="E18" s="133">
        <v>7</v>
      </c>
      <c r="F18" s="133">
        <v>1</v>
      </c>
      <c r="G18" s="133">
        <v>3</v>
      </c>
      <c r="H18" s="133">
        <v>5</v>
      </c>
      <c r="I18" s="133">
        <v>2</v>
      </c>
    </row>
    <row r="19" spans="1:9" ht="12.75">
      <c r="A19" s="147"/>
      <c r="B19" s="125" t="s">
        <v>110</v>
      </c>
      <c r="C19" s="132">
        <v>5</v>
      </c>
      <c r="D19" s="133">
        <v>5</v>
      </c>
      <c r="E19" s="133">
        <v>2</v>
      </c>
      <c r="F19" s="133">
        <v>2</v>
      </c>
      <c r="G19" s="133">
        <v>3</v>
      </c>
      <c r="H19" s="133">
        <v>3</v>
      </c>
      <c r="I19" s="133">
        <v>0</v>
      </c>
    </row>
    <row r="20" spans="1:9" ht="12.75">
      <c r="A20" s="147"/>
      <c r="B20" s="125" t="s">
        <v>107</v>
      </c>
      <c r="C20" s="132">
        <v>4</v>
      </c>
      <c r="D20" s="133">
        <v>1</v>
      </c>
      <c r="E20" s="133">
        <v>6</v>
      </c>
      <c r="F20" s="133">
        <v>0</v>
      </c>
      <c r="G20" s="133">
        <v>1</v>
      </c>
      <c r="H20" s="133">
        <v>5</v>
      </c>
      <c r="I20" s="133">
        <v>2</v>
      </c>
    </row>
    <row r="21" spans="1:19" ht="12.75">
      <c r="A21" s="148">
        <v>1</v>
      </c>
      <c r="B21" s="149" t="s">
        <v>112</v>
      </c>
      <c r="C21" s="141"/>
      <c r="D21" s="140"/>
      <c r="E21" s="140"/>
      <c r="F21" s="140"/>
      <c r="G21" s="140"/>
      <c r="H21" s="140"/>
      <c r="I21" s="140"/>
      <c r="J21" s="42"/>
      <c r="K21" s="42"/>
      <c r="L21" s="42"/>
      <c r="M21" s="42"/>
      <c r="N21" s="42"/>
      <c r="O21" s="42"/>
      <c r="P21" s="42"/>
      <c r="Q21" s="42"/>
      <c r="R21" s="42"/>
      <c r="S21" s="42"/>
    </row>
    <row r="22" spans="1:19" ht="12.75">
      <c r="A22" s="148">
        <v>2</v>
      </c>
      <c r="B22" s="150" t="s">
        <v>113</v>
      </c>
      <c r="C22" s="141"/>
      <c r="D22" s="140"/>
      <c r="E22" s="140"/>
      <c r="F22" s="140"/>
      <c r="G22" s="140"/>
      <c r="H22" s="140"/>
      <c r="I22" s="140"/>
      <c r="J22" s="42"/>
      <c r="K22" s="42"/>
      <c r="L22" s="42"/>
      <c r="M22" s="42"/>
      <c r="N22" s="42"/>
      <c r="O22" s="42"/>
      <c r="P22" s="42"/>
      <c r="Q22" s="42"/>
      <c r="R22" s="42"/>
      <c r="S22" s="42"/>
    </row>
    <row r="23" spans="1:19" ht="12.75">
      <c r="A23" s="148">
        <v>3</v>
      </c>
      <c r="B23" s="150" t="s">
        <v>114</v>
      </c>
      <c r="C23" s="141"/>
      <c r="D23" s="140"/>
      <c r="E23" s="140"/>
      <c r="F23" s="140"/>
      <c r="G23" s="140"/>
      <c r="H23" s="140"/>
      <c r="I23" s="140"/>
      <c r="J23" s="42"/>
      <c r="K23" s="42"/>
      <c r="L23" s="42"/>
      <c r="M23" s="42"/>
      <c r="N23" s="42"/>
      <c r="O23" s="42"/>
      <c r="P23" s="42"/>
      <c r="Q23" s="42"/>
      <c r="R23" s="42"/>
      <c r="S23" s="42"/>
    </row>
    <row r="24" spans="1:19" ht="12.75">
      <c r="A24" s="148">
        <v>4</v>
      </c>
      <c r="B24" s="150" t="s">
        <v>115</v>
      </c>
      <c r="C24" s="141"/>
      <c r="D24" s="140"/>
      <c r="E24" s="140"/>
      <c r="F24" s="140"/>
      <c r="G24" s="140"/>
      <c r="H24" s="140"/>
      <c r="I24" s="140"/>
      <c r="J24" s="42"/>
      <c r="K24" s="42"/>
      <c r="L24" s="42"/>
      <c r="M24" s="42"/>
      <c r="N24" s="42"/>
      <c r="O24" s="42"/>
      <c r="P24" s="42"/>
      <c r="Q24" s="42"/>
      <c r="R24" s="42"/>
      <c r="S24" s="42"/>
    </row>
    <row r="25" spans="1:19" ht="12.75">
      <c r="A25" s="148">
        <v>5</v>
      </c>
      <c r="B25" s="150" t="s">
        <v>116</v>
      </c>
      <c r="C25" s="141"/>
      <c r="D25" s="140"/>
      <c r="E25" s="140"/>
      <c r="F25" s="140"/>
      <c r="G25" s="140"/>
      <c r="H25" s="140"/>
      <c r="I25" s="140"/>
      <c r="J25" s="42"/>
      <c r="K25" s="42"/>
      <c r="L25" s="42"/>
      <c r="M25" s="42"/>
      <c r="N25" s="42"/>
      <c r="O25" s="42"/>
      <c r="P25" s="42"/>
      <c r="Q25" s="42"/>
      <c r="R25" s="42"/>
      <c r="S25" s="42"/>
    </row>
    <row r="26" spans="1:19" ht="12.75">
      <c r="A26" s="148">
        <v>6</v>
      </c>
      <c r="B26" s="150" t="s">
        <v>117</v>
      </c>
      <c r="C26" s="141"/>
      <c r="D26" s="140"/>
      <c r="E26" s="140"/>
      <c r="F26" s="140"/>
      <c r="G26" s="140"/>
      <c r="H26" s="140"/>
      <c r="I26" s="140"/>
      <c r="J26" s="42"/>
      <c r="K26" s="42"/>
      <c r="L26" s="42"/>
      <c r="M26" s="42"/>
      <c r="N26" s="42"/>
      <c r="O26" s="42"/>
      <c r="P26" s="42"/>
      <c r="Q26" s="42"/>
      <c r="R26" s="42"/>
      <c r="S26" s="42"/>
    </row>
    <row r="27" spans="2:19" ht="11.25">
      <c r="B27" s="42"/>
      <c r="C27" s="42"/>
      <c r="D27" s="42"/>
      <c r="E27" s="42"/>
      <c r="F27" s="42"/>
      <c r="G27" s="42"/>
      <c r="H27" s="42"/>
      <c r="I27" s="42"/>
      <c r="J27" s="42"/>
      <c r="K27" s="42"/>
      <c r="L27" s="42"/>
      <c r="M27" s="42"/>
      <c r="N27" s="42"/>
      <c r="O27" s="42"/>
      <c r="P27" s="42"/>
      <c r="Q27" s="42"/>
      <c r="R27" s="42"/>
      <c r="S27" s="4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17"/>
  <sheetViews>
    <sheetView showGridLines="0" zoomScalePageLayoutView="0" workbookViewId="0" topLeftCell="A1">
      <selection activeCell="A1" sqref="A1"/>
    </sheetView>
  </sheetViews>
  <sheetFormatPr defaultColWidth="12" defaultRowHeight="11.25"/>
  <cols>
    <col min="1" max="1" width="5.83203125" style="0" customWidth="1"/>
    <col min="2" max="2" width="40.83203125" style="0" customWidth="1"/>
  </cols>
  <sheetData>
    <row r="1" spans="1:11" ht="11.25">
      <c r="A1" s="191"/>
      <c r="B1" s="191"/>
      <c r="C1" s="191"/>
      <c r="D1" s="191"/>
      <c r="E1" s="191"/>
      <c r="F1" s="191"/>
      <c r="G1" s="191"/>
      <c r="H1" s="191"/>
      <c r="I1" s="191"/>
      <c r="J1" s="191"/>
      <c r="K1" s="191"/>
    </row>
    <row r="2" spans="1:11" ht="15.75">
      <c r="A2" s="189"/>
      <c r="B2" s="142" t="s">
        <v>520</v>
      </c>
      <c r="C2" s="208"/>
      <c r="D2" s="208"/>
      <c r="E2" s="208"/>
      <c r="F2" s="208"/>
      <c r="G2" s="208"/>
      <c r="H2" s="208"/>
      <c r="I2" s="290"/>
      <c r="J2" s="189"/>
      <c r="K2" s="189"/>
    </row>
    <row r="3" spans="1:11" ht="12">
      <c r="A3" s="189"/>
      <c r="B3" s="143"/>
      <c r="C3" s="208"/>
      <c r="D3" s="208"/>
      <c r="E3" s="208"/>
      <c r="F3" s="208"/>
      <c r="G3" s="208"/>
      <c r="H3" s="208"/>
      <c r="I3" s="189"/>
      <c r="J3" s="189"/>
      <c r="K3" s="189"/>
    </row>
    <row r="4" spans="1:11" ht="11.25">
      <c r="A4" s="189"/>
      <c r="B4" s="144" t="s">
        <v>1</v>
      </c>
      <c r="C4" s="145" t="s">
        <v>521</v>
      </c>
      <c r="D4" s="208"/>
      <c r="E4" s="208"/>
      <c r="F4" s="47" t="s">
        <v>4</v>
      </c>
      <c r="G4" s="222" t="s">
        <v>6</v>
      </c>
      <c r="H4" s="208"/>
      <c r="I4" s="189"/>
      <c r="J4" s="189"/>
      <c r="K4" s="189"/>
    </row>
    <row r="5" spans="1:11" ht="11.25">
      <c r="A5" s="189"/>
      <c r="B5" s="208"/>
      <c r="C5" s="208"/>
      <c r="D5" s="208"/>
      <c r="E5" s="208"/>
      <c r="F5" s="208"/>
      <c r="G5" s="222" t="s">
        <v>8</v>
      </c>
      <c r="H5" s="208"/>
      <c r="I5" s="189"/>
      <c r="J5" s="189"/>
      <c r="K5" s="189"/>
    </row>
    <row r="6" spans="1:11" ht="11.25">
      <c r="A6" s="189"/>
      <c r="B6" s="189"/>
      <c r="C6" s="189"/>
      <c r="D6" s="189"/>
      <c r="E6" s="189"/>
      <c r="F6" s="189"/>
      <c r="G6" s="189"/>
      <c r="H6" s="189"/>
      <c r="I6" s="189"/>
      <c r="J6" s="189"/>
      <c r="K6" s="189"/>
    </row>
    <row r="7" spans="1:11" ht="12.75">
      <c r="A7" s="189"/>
      <c r="B7" s="189"/>
      <c r="C7" s="122">
        <v>2012</v>
      </c>
      <c r="D7" s="122">
        <v>2013</v>
      </c>
      <c r="E7" s="122">
        <v>2014</v>
      </c>
      <c r="F7" s="122">
        <v>2015</v>
      </c>
      <c r="G7" s="122">
        <v>2016</v>
      </c>
      <c r="H7" s="189"/>
      <c r="I7" s="189"/>
      <c r="J7" s="189"/>
      <c r="K7" s="189"/>
    </row>
    <row r="8" spans="1:11" ht="12.75">
      <c r="A8" s="189"/>
      <c r="B8" s="195" t="s">
        <v>522</v>
      </c>
      <c r="C8" s="196">
        <v>25423</v>
      </c>
      <c r="D8" s="196">
        <v>25520</v>
      </c>
      <c r="E8" s="196">
        <v>24912</v>
      </c>
      <c r="F8" s="196">
        <v>25689</v>
      </c>
      <c r="G8" s="196">
        <v>24844</v>
      </c>
      <c r="H8" s="189"/>
      <c r="I8" s="189"/>
      <c r="J8" s="189"/>
      <c r="K8" s="189"/>
    </row>
    <row r="9" spans="1:11" ht="12.75">
      <c r="A9" s="189"/>
      <c r="B9" s="291" t="s">
        <v>523</v>
      </c>
      <c r="C9" s="196">
        <v>19976</v>
      </c>
      <c r="D9" s="196">
        <v>20122</v>
      </c>
      <c r="E9" s="196">
        <v>20020</v>
      </c>
      <c r="F9" s="196"/>
      <c r="G9" s="196"/>
      <c r="H9" s="189"/>
      <c r="I9" s="189"/>
      <c r="J9" s="189"/>
      <c r="K9" s="189"/>
    </row>
    <row r="10" spans="1:11" ht="12.75">
      <c r="A10" s="189"/>
      <c r="B10" s="291" t="s">
        <v>524</v>
      </c>
      <c r="C10" s="196">
        <v>3057</v>
      </c>
      <c r="D10" s="196">
        <v>2816</v>
      </c>
      <c r="E10" s="196">
        <v>2720</v>
      </c>
      <c r="F10" s="196"/>
      <c r="G10" s="196"/>
      <c r="H10" s="189"/>
      <c r="I10" s="189"/>
      <c r="J10" s="189"/>
      <c r="K10" s="189"/>
    </row>
    <row r="11" spans="1:9" ht="12.75">
      <c r="A11" s="189"/>
      <c r="B11" s="195" t="s">
        <v>525</v>
      </c>
      <c r="C11" s="196">
        <v>16272</v>
      </c>
      <c r="D11" s="196">
        <v>15997</v>
      </c>
      <c r="E11" s="196">
        <v>15171</v>
      </c>
      <c r="F11" s="196">
        <v>15682</v>
      </c>
      <c r="G11" s="196">
        <v>15682</v>
      </c>
      <c r="H11" s="189"/>
      <c r="I11" s="189"/>
    </row>
    <row r="12" spans="1:9" ht="12.75">
      <c r="A12" s="189"/>
      <c r="B12" s="195" t="s">
        <v>526</v>
      </c>
      <c r="C12" s="196">
        <v>7662</v>
      </c>
      <c r="D12" s="196">
        <v>7482</v>
      </c>
      <c r="E12" s="196">
        <v>7636</v>
      </c>
      <c r="F12" s="196">
        <v>7852</v>
      </c>
      <c r="G12" s="196">
        <v>7470</v>
      </c>
      <c r="H12" s="189"/>
      <c r="I12" s="189"/>
    </row>
    <row r="13" spans="1:9" ht="12.75">
      <c r="A13" s="189"/>
      <c r="B13" s="195" t="s">
        <v>527</v>
      </c>
      <c r="C13" s="196">
        <v>184</v>
      </c>
      <c r="D13" s="196">
        <v>186</v>
      </c>
      <c r="E13" s="196">
        <v>169</v>
      </c>
      <c r="F13" s="196">
        <v>167</v>
      </c>
      <c r="G13" s="196">
        <v>164</v>
      </c>
      <c r="H13" s="189"/>
      <c r="I13" s="189"/>
    </row>
    <row r="14" spans="1:9" ht="25.5">
      <c r="A14" s="189"/>
      <c r="B14" s="195" t="s">
        <v>528</v>
      </c>
      <c r="C14" s="196">
        <v>1730</v>
      </c>
      <c r="D14" s="196">
        <v>1725</v>
      </c>
      <c r="E14" s="196">
        <v>1718</v>
      </c>
      <c r="F14" s="196">
        <v>1631</v>
      </c>
      <c r="G14" s="196">
        <v>1631</v>
      </c>
      <c r="H14" s="189"/>
      <c r="I14" s="189"/>
    </row>
    <row r="15" spans="1:9" ht="12.75">
      <c r="A15" s="189"/>
      <c r="B15" s="195" t="s">
        <v>529</v>
      </c>
      <c r="C15" s="196">
        <f>73+16</f>
        <v>89</v>
      </c>
      <c r="D15" s="196">
        <v>0</v>
      </c>
      <c r="E15" s="196">
        <v>508</v>
      </c>
      <c r="F15" s="196">
        <v>1080</v>
      </c>
      <c r="G15" s="196">
        <v>842</v>
      </c>
      <c r="H15" s="189"/>
      <c r="I15" s="189"/>
    </row>
    <row r="16" spans="1:9" ht="12.75">
      <c r="A16" s="189"/>
      <c r="B16" s="195" t="s">
        <v>530</v>
      </c>
      <c r="C16" s="196">
        <v>-336</v>
      </c>
      <c r="D16" s="196">
        <v>130</v>
      </c>
      <c r="E16" s="196">
        <v>129</v>
      </c>
      <c r="F16" s="196">
        <v>780</v>
      </c>
      <c r="G16" s="196">
        <v>1049</v>
      </c>
      <c r="H16" s="189"/>
      <c r="I16" s="189"/>
    </row>
    <row r="17" spans="1:9" ht="11.25">
      <c r="A17" s="191"/>
      <c r="B17" s="191"/>
      <c r="C17" s="191"/>
      <c r="D17" s="191"/>
      <c r="E17" s="191"/>
      <c r="F17" s="191"/>
      <c r="G17" s="191"/>
      <c r="H17" s="191"/>
      <c r="I17" s="191"/>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66"/>
  <sheetViews>
    <sheetView showGridLines="0" zoomScalePageLayoutView="0" workbookViewId="0" topLeftCell="A1">
      <selection activeCell="A1" sqref="A1"/>
    </sheetView>
  </sheetViews>
  <sheetFormatPr defaultColWidth="12" defaultRowHeight="11.25"/>
  <cols>
    <col min="1" max="1" width="7.5" style="0" customWidth="1"/>
    <col min="2" max="2" width="77.16015625" style="0" customWidth="1"/>
    <col min="8" max="8" width="12.83203125" style="0" customWidth="1"/>
  </cols>
  <sheetData>
    <row r="1" spans="1:8" ht="12">
      <c r="A1" s="42"/>
      <c r="B1" s="43"/>
      <c r="C1" s="42"/>
      <c r="D1" s="42"/>
      <c r="E1" s="42"/>
      <c r="F1" s="42"/>
      <c r="G1" s="42"/>
      <c r="H1" s="42"/>
    </row>
    <row r="2" spans="1:8" ht="15.75">
      <c r="A2" s="42"/>
      <c r="B2" s="44" t="s">
        <v>531</v>
      </c>
      <c r="C2" s="42"/>
      <c r="D2" s="42"/>
      <c r="E2" s="42"/>
      <c r="F2" s="42"/>
      <c r="G2" s="42"/>
      <c r="H2" s="42"/>
    </row>
    <row r="3" spans="1:8" ht="12">
      <c r="A3" s="42"/>
      <c r="B3" s="43" t="s">
        <v>61</v>
      </c>
      <c r="C3" s="42"/>
      <c r="D3" s="42"/>
      <c r="E3" s="42"/>
      <c r="F3" s="42"/>
      <c r="G3" s="42"/>
      <c r="H3" s="42"/>
    </row>
    <row r="4" spans="1:8" ht="12">
      <c r="A4" s="42"/>
      <c r="B4" s="43"/>
      <c r="C4" s="42"/>
      <c r="D4" s="42"/>
      <c r="E4" s="42"/>
      <c r="F4" s="42"/>
      <c r="G4" s="42"/>
      <c r="H4" s="42"/>
    </row>
    <row r="5" spans="1:8" ht="12">
      <c r="A5" s="42"/>
      <c r="B5" s="43"/>
      <c r="C5" s="45" t="s">
        <v>2</v>
      </c>
      <c r="D5" s="46" t="s">
        <v>3</v>
      </c>
      <c r="E5" s="42"/>
      <c r="F5" s="42"/>
      <c r="G5" s="42"/>
      <c r="H5" s="47" t="s">
        <v>4</v>
      </c>
    </row>
    <row r="6" spans="1:8" ht="12">
      <c r="A6" s="42"/>
      <c r="B6" s="43"/>
      <c r="C6" s="48">
        <v>2004</v>
      </c>
      <c r="D6" s="48" t="s">
        <v>5</v>
      </c>
      <c r="E6" s="42"/>
      <c r="F6" s="42"/>
      <c r="G6" s="42"/>
      <c r="H6" s="49" t="s">
        <v>6</v>
      </c>
    </row>
    <row r="7" spans="1:8" ht="12">
      <c r="A7" s="42"/>
      <c r="B7" s="43"/>
      <c r="C7" s="48">
        <v>2005</v>
      </c>
      <c r="D7" s="48" t="s">
        <v>7</v>
      </c>
      <c r="E7" s="42"/>
      <c r="F7" s="42"/>
      <c r="G7" s="42"/>
      <c r="H7" s="49" t="s">
        <v>8</v>
      </c>
    </row>
    <row r="8" spans="1:8" ht="11.25">
      <c r="A8" s="42"/>
      <c r="B8" s="42"/>
      <c r="C8" s="48">
        <v>2006</v>
      </c>
      <c r="D8" s="48" t="s">
        <v>9</v>
      </c>
      <c r="E8" s="42"/>
      <c r="F8" s="42"/>
      <c r="G8" s="42"/>
      <c r="H8" s="42"/>
    </row>
    <row r="9" spans="1:8" ht="13.5" thickBot="1">
      <c r="A9" s="50"/>
      <c r="B9" s="51"/>
      <c r="C9" s="52">
        <v>2001</v>
      </c>
      <c r="D9" s="52">
        <v>2002</v>
      </c>
      <c r="E9" s="52">
        <v>2003</v>
      </c>
      <c r="F9" s="52">
        <v>2004</v>
      </c>
      <c r="G9" s="52">
        <v>2005</v>
      </c>
      <c r="H9" s="52">
        <v>2006</v>
      </c>
    </row>
    <row r="10" spans="1:8" ht="12.75">
      <c r="A10" s="50"/>
      <c r="B10" s="53" t="s">
        <v>10</v>
      </c>
      <c r="C10" s="93">
        <v>196</v>
      </c>
      <c r="D10" s="93">
        <v>245</v>
      </c>
      <c r="E10" s="93">
        <v>258</v>
      </c>
      <c r="F10" s="93">
        <v>248</v>
      </c>
      <c r="G10" s="93">
        <v>243</v>
      </c>
      <c r="H10" s="106">
        <v>238</v>
      </c>
    </row>
    <row r="11" spans="1:8" ht="12.75">
      <c r="A11" s="50"/>
      <c r="B11" s="54" t="s">
        <v>62</v>
      </c>
      <c r="C11" s="94">
        <v>147</v>
      </c>
      <c r="D11" s="94">
        <v>195</v>
      </c>
      <c r="E11" s="94">
        <v>210</v>
      </c>
      <c r="F11" s="94">
        <v>191</v>
      </c>
      <c r="G11" s="94">
        <v>192</v>
      </c>
      <c r="H11" s="107">
        <v>182</v>
      </c>
    </row>
    <row r="12" spans="1:8" ht="12.75">
      <c r="A12" s="50"/>
      <c r="B12" s="54" t="s">
        <v>63</v>
      </c>
      <c r="C12" s="94">
        <v>14</v>
      </c>
      <c r="D12" s="94">
        <v>16</v>
      </c>
      <c r="E12" s="94">
        <v>17</v>
      </c>
      <c r="F12" s="94">
        <v>21</v>
      </c>
      <c r="G12" s="94">
        <v>21</v>
      </c>
      <c r="H12" s="107">
        <v>23</v>
      </c>
    </row>
    <row r="13" spans="1:8" ht="12.75">
      <c r="A13" s="50"/>
      <c r="B13" s="54" t="s">
        <v>64</v>
      </c>
      <c r="C13" s="94">
        <v>21</v>
      </c>
      <c r="D13" s="94">
        <v>20</v>
      </c>
      <c r="E13" s="94">
        <v>21</v>
      </c>
      <c r="F13" s="94">
        <v>23</v>
      </c>
      <c r="G13" s="94">
        <v>15</v>
      </c>
      <c r="H13" s="107">
        <v>19</v>
      </c>
    </row>
    <row r="14" spans="1:8" ht="13.5" thickBot="1">
      <c r="A14" s="50"/>
      <c r="B14" s="54" t="s">
        <v>65</v>
      </c>
      <c r="C14" s="94">
        <v>14</v>
      </c>
      <c r="D14" s="94">
        <v>14</v>
      </c>
      <c r="E14" s="94">
        <v>10</v>
      </c>
      <c r="F14" s="94">
        <v>13</v>
      </c>
      <c r="G14" s="94">
        <v>15</v>
      </c>
      <c r="H14" s="107">
        <v>14</v>
      </c>
    </row>
    <row r="15" spans="1:8" ht="12.75">
      <c r="A15" s="50"/>
      <c r="B15" s="53" t="s">
        <v>66</v>
      </c>
      <c r="C15" s="93">
        <v>70437</v>
      </c>
      <c r="D15" s="93">
        <v>71073</v>
      </c>
      <c r="E15" s="93">
        <v>67997</v>
      </c>
      <c r="F15" s="93">
        <v>69313</v>
      </c>
      <c r="G15" s="93">
        <v>70250</v>
      </c>
      <c r="H15" s="106">
        <v>69936</v>
      </c>
    </row>
    <row r="16" spans="1:8" ht="12.75">
      <c r="A16" s="50"/>
      <c r="B16" s="54" t="s">
        <v>62</v>
      </c>
      <c r="C16" s="94">
        <v>460</v>
      </c>
      <c r="D16" s="94">
        <v>459</v>
      </c>
      <c r="E16" s="94">
        <v>536</v>
      </c>
      <c r="F16" s="94">
        <v>424</v>
      </c>
      <c r="G16" s="94">
        <v>485</v>
      </c>
      <c r="H16" s="107">
        <v>494</v>
      </c>
    </row>
    <row r="17" spans="1:8" ht="12.75">
      <c r="A17" s="50"/>
      <c r="B17" s="54" t="s">
        <v>63</v>
      </c>
      <c r="C17" s="94">
        <v>174</v>
      </c>
      <c r="D17" s="94">
        <v>222</v>
      </c>
      <c r="E17" s="94">
        <v>211</v>
      </c>
      <c r="F17" s="94">
        <v>264</v>
      </c>
      <c r="G17" s="94">
        <v>258</v>
      </c>
      <c r="H17" s="107">
        <v>291</v>
      </c>
    </row>
    <row r="18" spans="1:8" ht="12.75">
      <c r="A18" s="50"/>
      <c r="B18" s="54" t="s">
        <v>64</v>
      </c>
      <c r="C18" s="94">
        <v>1052</v>
      </c>
      <c r="D18" s="94">
        <v>892</v>
      </c>
      <c r="E18" s="94">
        <v>967</v>
      </c>
      <c r="F18" s="94">
        <v>1010</v>
      </c>
      <c r="G18" s="94">
        <v>717</v>
      </c>
      <c r="H18" s="107">
        <v>731</v>
      </c>
    </row>
    <row r="19" spans="1:8" ht="13.5" thickBot="1">
      <c r="A19" s="50"/>
      <c r="B19" s="54" t="s">
        <v>65</v>
      </c>
      <c r="C19" s="94">
        <v>68751</v>
      </c>
      <c r="D19" s="94">
        <v>69500</v>
      </c>
      <c r="E19" s="94">
        <v>66283</v>
      </c>
      <c r="F19" s="94">
        <v>67615</v>
      </c>
      <c r="G19" s="94">
        <v>68790</v>
      </c>
      <c r="H19" s="107">
        <v>68420</v>
      </c>
    </row>
    <row r="20" spans="1:8" ht="12.75">
      <c r="A20" s="50"/>
      <c r="B20" s="55" t="s">
        <v>532</v>
      </c>
      <c r="C20" s="95">
        <v>70363</v>
      </c>
      <c r="D20" s="95">
        <v>70945</v>
      </c>
      <c r="E20" s="95">
        <v>67841</v>
      </c>
      <c r="F20" s="95">
        <v>69179</v>
      </c>
      <c r="G20" s="95">
        <v>70113</v>
      </c>
      <c r="H20" s="108">
        <v>69819</v>
      </c>
    </row>
    <row r="21" spans="1:8" ht="12.75">
      <c r="A21" s="50"/>
      <c r="B21" s="56" t="s">
        <v>62</v>
      </c>
      <c r="C21" s="96">
        <v>387</v>
      </c>
      <c r="D21" s="96">
        <v>331</v>
      </c>
      <c r="E21" s="96">
        <v>380</v>
      </c>
      <c r="F21" s="96">
        <v>292</v>
      </c>
      <c r="G21" s="96">
        <v>351</v>
      </c>
      <c r="H21" s="109">
        <v>380</v>
      </c>
    </row>
    <row r="22" spans="1:8" ht="12.75">
      <c r="A22" s="50"/>
      <c r="B22" s="56" t="s">
        <v>63</v>
      </c>
      <c r="C22" s="96">
        <v>174</v>
      </c>
      <c r="D22" s="96">
        <v>222</v>
      </c>
      <c r="E22" s="96">
        <v>211</v>
      </c>
      <c r="F22" s="96">
        <v>262</v>
      </c>
      <c r="G22" s="96">
        <v>256</v>
      </c>
      <c r="H22" s="109">
        <v>289</v>
      </c>
    </row>
    <row r="23" spans="1:8" ht="12.75">
      <c r="A23" s="50"/>
      <c r="B23" s="56" t="s">
        <v>64</v>
      </c>
      <c r="C23" s="96">
        <v>1051</v>
      </c>
      <c r="D23" s="96">
        <v>892</v>
      </c>
      <c r="E23" s="96">
        <v>967</v>
      </c>
      <c r="F23" s="96">
        <v>1010</v>
      </c>
      <c r="G23" s="96">
        <v>716</v>
      </c>
      <c r="H23" s="109">
        <v>730</v>
      </c>
    </row>
    <row r="24" spans="1:8" ht="13.5" thickBot="1">
      <c r="A24" s="50"/>
      <c r="B24" s="56" t="s">
        <v>65</v>
      </c>
      <c r="C24" s="96">
        <v>68751</v>
      </c>
      <c r="D24" s="96">
        <v>69500</v>
      </c>
      <c r="E24" s="96">
        <v>66283</v>
      </c>
      <c r="F24" s="96">
        <v>67615</v>
      </c>
      <c r="G24" s="96">
        <v>68790</v>
      </c>
      <c r="H24" s="109">
        <v>68420</v>
      </c>
    </row>
    <row r="25" spans="1:8" ht="12">
      <c r="A25" s="50"/>
      <c r="B25" s="57" t="s">
        <v>533</v>
      </c>
      <c r="C25" s="97">
        <v>48736</v>
      </c>
      <c r="D25" s="97">
        <v>49136</v>
      </c>
      <c r="E25" s="97">
        <v>47279</v>
      </c>
      <c r="F25" s="97">
        <v>48078</v>
      </c>
      <c r="G25" s="97">
        <v>47814</v>
      </c>
      <c r="H25" s="110">
        <v>50260</v>
      </c>
    </row>
    <row r="26" spans="1:8" ht="12.75">
      <c r="A26" s="50"/>
      <c r="B26" s="56" t="s">
        <v>62</v>
      </c>
      <c r="C26" s="98">
        <v>153</v>
      </c>
      <c r="D26" s="98">
        <v>130</v>
      </c>
      <c r="E26" s="98">
        <v>181</v>
      </c>
      <c r="F26" s="98">
        <v>123</v>
      </c>
      <c r="G26" s="98">
        <v>172</v>
      </c>
      <c r="H26" s="111">
        <v>144</v>
      </c>
    </row>
    <row r="27" spans="1:8" ht="12.75">
      <c r="A27" s="50"/>
      <c r="B27" s="56" t="s">
        <v>63</v>
      </c>
      <c r="C27" s="98">
        <v>111</v>
      </c>
      <c r="D27" s="98">
        <v>136</v>
      </c>
      <c r="E27" s="98">
        <v>81</v>
      </c>
      <c r="F27" s="98">
        <v>128</v>
      </c>
      <c r="G27" s="98">
        <v>81</v>
      </c>
      <c r="H27" s="111">
        <v>101</v>
      </c>
    </row>
    <row r="28" spans="1:8" ht="12.75">
      <c r="A28" s="50"/>
      <c r="B28" s="56" t="s">
        <v>64</v>
      </c>
      <c r="C28" s="98">
        <v>590</v>
      </c>
      <c r="D28" s="98">
        <v>451</v>
      </c>
      <c r="E28" s="98">
        <v>538</v>
      </c>
      <c r="F28" s="98">
        <v>634</v>
      </c>
      <c r="G28" s="98">
        <v>304</v>
      </c>
      <c r="H28" s="111">
        <v>288</v>
      </c>
    </row>
    <row r="29" spans="1:8" ht="13.5" thickBot="1">
      <c r="A29" s="50"/>
      <c r="B29" s="56" t="s">
        <v>65</v>
      </c>
      <c r="C29" s="98">
        <v>47882</v>
      </c>
      <c r="D29" s="98">
        <v>48419</v>
      </c>
      <c r="E29" s="98">
        <v>46479</v>
      </c>
      <c r="F29" s="98">
        <v>47193</v>
      </c>
      <c r="G29" s="98">
        <v>47257</v>
      </c>
      <c r="H29" s="111">
        <v>49727</v>
      </c>
    </row>
    <row r="30" spans="1:8" ht="12">
      <c r="A30" s="50"/>
      <c r="B30" s="57" t="s">
        <v>534</v>
      </c>
      <c r="C30" s="97">
        <v>21627</v>
      </c>
      <c r="D30" s="97">
        <v>21809</v>
      </c>
      <c r="E30" s="97">
        <v>20562</v>
      </c>
      <c r="F30" s="97">
        <v>21101</v>
      </c>
      <c r="G30" s="97">
        <v>22299</v>
      </c>
      <c r="H30" s="110">
        <v>19559</v>
      </c>
    </row>
    <row r="31" spans="1:8" ht="12.75">
      <c r="A31" s="50"/>
      <c r="B31" s="56" t="s">
        <v>62</v>
      </c>
      <c r="C31" s="98">
        <v>234</v>
      </c>
      <c r="D31" s="98">
        <v>201</v>
      </c>
      <c r="E31" s="98">
        <v>199</v>
      </c>
      <c r="F31" s="98">
        <v>169</v>
      </c>
      <c r="G31" s="98">
        <v>179</v>
      </c>
      <c r="H31" s="111">
        <v>236</v>
      </c>
    </row>
    <row r="32" spans="1:8" ht="12.75">
      <c r="A32" s="50"/>
      <c r="B32" s="56" t="s">
        <v>63</v>
      </c>
      <c r="C32" s="98">
        <v>63</v>
      </c>
      <c r="D32" s="98">
        <v>86</v>
      </c>
      <c r="E32" s="98">
        <v>130</v>
      </c>
      <c r="F32" s="98">
        <v>134</v>
      </c>
      <c r="G32" s="98">
        <v>175</v>
      </c>
      <c r="H32" s="111">
        <v>188</v>
      </c>
    </row>
    <row r="33" spans="1:8" ht="12.75">
      <c r="A33" s="50"/>
      <c r="B33" s="56" t="s">
        <v>64</v>
      </c>
      <c r="C33" s="98">
        <v>461</v>
      </c>
      <c r="D33" s="98">
        <v>441</v>
      </c>
      <c r="E33" s="98">
        <v>429</v>
      </c>
      <c r="F33" s="98">
        <v>376</v>
      </c>
      <c r="G33" s="98">
        <v>412</v>
      </c>
      <c r="H33" s="111">
        <v>442</v>
      </c>
    </row>
    <row r="34" spans="1:8" ht="13.5" thickBot="1">
      <c r="A34" s="50"/>
      <c r="B34" s="56" t="s">
        <v>65</v>
      </c>
      <c r="C34" s="98">
        <v>20869</v>
      </c>
      <c r="D34" s="98">
        <v>21081</v>
      </c>
      <c r="E34" s="98">
        <v>19804</v>
      </c>
      <c r="F34" s="98">
        <v>20422</v>
      </c>
      <c r="G34" s="98">
        <v>21533</v>
      </c>
      <c r="H34" s="111">
        <v>18693</v>
      </c>
    </row>
    <row r="35" spans="1:8" ht="12.75">
      <c r="A35" s="42"/>
      <c r="B35" s="53" t="s">
        <v>37</v>
      </c>
      <c r="C35" s="99">
        <v>14602</v>
      </c>
      <c r="D35" s="99">
        <v>14705.3</v>
      </c>
      <c r="E35" s="99">
        <v>13668.4</v>
      </c>
      <c r="F35" s="99">
        <v>14755.3</v>
      </c>
      <c r="G35" s="99">
        <v>16264.5</v>
      </c>
      <c r="H35" s="112">
        <v>17804.7</v>
      </c>
    </row>
    <row r="36" spans="1:8" ht="12.75">
      <c r="A36" s="42"/>
      <c r="B36" s="54" t="s">
        <v>62</v>
      </c>
      <c r="C36" s="100">
        <v>262.8</v>
      </c>
      <c r="D36" s="100">
        <v>205.5</v>
      </c>
      <c r="E36" s="100">
        <v>214.7</v>
      </c>
      <c r="F36" s="100">
        <v>180.6</v>
      </c>
      <c r="G36" s="100">
        <v>231.9</v>
      </c>
      <c r="H36" s="113">
        <v>235.1</v>
      </c>
    </row>
    <row r="37" spans="1:8" ht="12.75">
      <c r="A37" s="42"/>
      <c r="B37" s="54" t="s">
        <v>63</v>
      </c>
      <c r="C37" s="100">
        <v>73.3</v>
      </c>
      <c r="D37" s="100">
        <v>73</v>
      </c>
      <c r="E37" s="100">
        <v>70.3</v>
      </c>
      <c r="F37" s="100">
        <v>62.7</v>
      </c>
      <c r="G37" s="100">
        <v>66.9</v>
      </c>
      <c r="H37" s="113">
        <v>68.9</v>
      </c>
    </row>
    <row r="38" spans="1:8" ht="12.75">
      <c r="A38" s="42"/>
      <c r="B38" s="54" t="s">
        <v>64</v>
      </c>
      <c r="C38" s="100">
        <v>266.2</v>
      </c>
      <c r="D38" s="100">
        <v>255.7</v>
      </c>
      <c r="E38" s="100">
        <v>261.1</v>
      </c>
      <c r="F38" s="100">
        <v>235</v>
      </c>
      <c r="G38" s="100">
        <v>198.3</v>
      </c>
      <c r="H38" s="113">
        <v>289.8</v>
      </c>
    </row>
    <row r="39" spans="1:8" ht="13.5" thickBot="1">
      <c r="A39" s="42"/>
      <c r="B39" s="54" t="s">
        <v>65</v>
      </c>
      <c r="C39" s="100">
        <v>13999.7</v>
      </c>
      <c r="D39" s="100">
        <v>14171.1</v>
      </c>
      <c r="E39" s="100">
        <v>13122.3</v>
      </c>
      <c r="F39" s="100">
        <v>14277</v>
      </c>
      <c r="G39" s="100">
        <v>15767.5</v>
      </c>
      <c r="H39" s="113">
        <v>17210.8</v>
      </c>
    </row>
    <row r="40" spans="1:8" ht="12.75">
      <c r="A40" s="42"/>
      <c r="B40" s="55" t="s">
        <v>70</v>
      </c>
      <c r="C40" s="101">
        <v>14020.6</v>
      </c>
      <c r="D40" s="101">
        <v>14066.7</v>
      </c>
      <c r="E40" s="101">
        <v>13076.8</v>
      </c>
      <c r="F40" s="101">
        <v>14237.2</v>
      </c>
      <c r="G40" s="101">
        <v>15415.9</v>
      </c>
      <c r="H40" s="114">
        <v>16054.6</v>
      </c>
    </row>
    <row r="41" spans="1:8" ht="12.75">
      <c r="A41" s="42"/>
      <c r="B41" s="56" t="s">
        <v>62</v>
      </c>
      <c r="C41" s="102">
        <v>261</v>
      </c>
      <c r="D41" s="102">
        <v>203.4</v>
      </c>
      <c r="E41" s="102">
        <v>211</v>
      </c>
      <c r="F41" s="102">
        <v>179.5</v>
      </c>
      <c r="G41" s="102">
        <v>229.7</v>
      </c>
      <c r="H41" s="115">
        <v>228.5</v>
      </c>
    </row>
    <row r="42" spans="1:8" ht="12.75">
      <c r="A42" s="42"/>
      <c r="B42" s="56" t="s">
        <v>63</v>
      </c>
      <c r="C42" s="102">
        <v>68.1</v>
      </c>
      <c r="D42" s="102">
        <v>72.5</v>
      </c>
      <c r="E42" s="102">
        <v>65.3</v>
      </c>
      <c r="F42" s="102">
        <v>57.2</v>
      </c>
      <c r="G42" s="102">
        <v>62.8</v>
      </c>
      <c r="H42" s="115">
        <v>61.3</v>
      </c>
    </row>
    <row r="43" spans="1:8" ht="12.75">
      <c r="A43" s="42"/>
      <c r="B43" s="56" t="s">
        <v>64</v>
      </c>
      <c r="C43" s="102">
        <v>243.4</v>
      </c>
      <c r="D43" s="102">
        <v>233.4</v>
      </c>
      <c r="E43" s="102">
        <v>246.5</v>
      </c>
      <c r="F43" s="102">
        <v>229.9</v>
      </c>
      <c r="G43" s="102">
        <v>192.3</v>
      </c>
      <c r="H43" s="115">
        <v>264</v>
      </c>
    </row>
    <row r="44" spans="1:8" ht="13.5" thickBot="1">
      <c r="A44" s="42"/>
      <c r="B44" s="56" t="s">
        <v>65</v>
      </c>
      <c r="C44" s="102">
        <v>13448.1</v>
      </c>
      <c r="D44" s="102">
        <v>13557.4</v>
      </c>
      <c r="E44" s="102">
        <v>12554</v>
      </c>
      <c r="F44" s="102">
        <v>13770.6</v>
      </c>
      <c r="G44" s="102">
        <v>14931.2</v>
      </c>
      <c r="H44" s="115">
        <v>15500.7</v>
      </c>
    </row>
    <row r="45" spans="1:8" ht="12.75">
      <c r="A45" s="42"/>
      <c r="B45" s="55" t="s">
        <v>71</v>
      </c>
      <c r="C45" s="101">
        <v>581.4</v>
      </c>
      <c r="D45" s="101">
        <v>638.6</v>
      </c>
      <c r="E45" s="101">
        <v>591.6</v>
      </c>
      <c r="F45" s="101">
        <v>518.1</v>
      </c>
      <c r="G45" s="101">
        <v>848.6</v>
      </c>
      <c r="H45" s="114">
        <v>1750.1</v>
      </c>
    </row>
    <row r="46" spans="1:8" ht="12.75">
      <c r="A46" s="42"/>
      <c r="B46" s="56" t="s">
        <v>62</v>
      </c>
      <c r="C46" s="102">
        <v>1.8</v>
      </c>
      <c r="D46" s="102">
        <v>2.1</v>
      </c>
      <c r="E46" s="102">
        <v>3.7</v>
      </c>
      <c r="F46" s="102">
        <v>1.1</v>
      </c>
      <c r="G46" s="102">
        <v>2.2</v>
      </c>
      <c r="H46" s="115">
        <v>6.7</v>
      </c>
    </row>
    <row r="47" spans="1:8" ht="12.75">
      <c r="A47" s="42"/>
      <c r="B47" s="56" t="s">
        <v>63</v>
      </c>
      <c r="C47" s="102">
        <v>5.2</v>
      </c>
      <c r="D47" s="102">
        <v>0.5</v>
      </c>
      <c r="E47" s="102">
        <v>5</v>
      </c>
      <c r="F47" s="102">
        <v>5.5</v>
      </c>
      <c r="G47" s="102">
        <v>4.1</v>
      </c>
      <c r="H47" s="115">
        <v>7.6</v>
      </c>
    </row>
    <row r="48" spans="1:8" ht="12.75">
      <c r="A48" s="42"/>
      <c r="B48" s="56" t="s">
        <v>64</v>
      </c>
      <c r="C48" s="102">
        <v>22.8</v>
      </c>
      <c r="D48" s="102">
        <v>22.3</v>
      </c>
      <c r="E48" s="102">
        <v>14.6</v>
      </c>
      <c r="F48" s="102">
        <v>5.1</v>
      </c>
      <c r="G48" s="102">
        <v>6</v>
      </c>
      <c r="H48" s="115">
        <v>25.8</v>
      </c>
    </row>
    <row r="49" spans="1:8" ht="13.5" thickBot="1">
      <c r="A49" s="42"/>
      <c r="B49" s="56" t="s">
        <v>65</v>
      </c>
      <c r="C49" s="102">
        <v>551.6</v>
      </c>
      <c r="D49" s="102">
        <v>613.7</v>
      </c>
      <c r="E49" s="102">
        <v>568.3</v>
      </c>
      <c r="F49" s="102">
        <v>506.4</v>
      </c>
      <c r="G49" s="102">
        <v>836.3</v>
      </c>
      <c r="H49" s="115">
        <v>1710.1</v>
      </c>
    </row>
    <row r="50" spans="1:8" ht="12.75">
      <c r="A50" s="42"/>
      <c r="B50" s="53" t="s">
        <v>72</v>
      </c>
      <c r="C50" s="99">
        <v>2896.7</v>
      </c>
      <c r="D50" s="99">
        <v>2999.9</v>
      </c>
      <c r="E50" s="99">
        <v>2969.3</v>
      </c>
      <c r="F50" s="99">
        <v>3076.8</v>
      </c>
      <c r="G50" s="99">
        <v>3254.4</v>
      </c>
      <c r="H50" s="112">
        <v>3463.9</v>
      </c>
    </row>
    <row r="51" spans="1:8" ht="12.75">
      <c r="A51" s="42"/>
      <c r="B51" s="54" t="s">
        <v>62</v>
      </c>
      <c r="C51" s="100">
        <v>13.8</v>
      </c>
      <c r="D51" s="100">
        <v>11.9</v>
      </c>
      <c r="E51" s="100">
        <v>14.2</v>
      </c>
      <c r="F51" s="100">
        <v>11.3</v>
      </c>
      <c r="G51" s="100">
        <v>12.9</v>
      </c>
      <c r="H51" s="113">
        <v>15.9</v>
      </c>
    </row>
    <row r="52" spans="1:8" ht="12.75">
      <c r="A52" s="42"/>
      <c r="B52" s="54" t="s">
        <v>63</v>
      </c>
      <c r="C52" s="100">
        <v>5.8</v>
      </c>
      <c r="D52" s="100">
        <v>7.3</v>
      </c>
      <c r="E52" s="100">
        <v>8.1</v>
      </c>
      <c r="F52" s="100">
        <v>9.5</v>
      </c>
      <c r="G52" s="100">
        <v>9.3</v>
      </c>
      <c r="H52" s="113">
        <v>10.2</v>
      </c>
    </row>
    <row r="53" spans="1:8" ht="12.75">
      <c r="A53" s="42"/>
      <c r="B53" s="54" t="s">
        <v>64</v>
      </c>
      <c r="C53" s="100">
        <v>43.8</v>
      </c>
      <c r="D53" s="100">
        <v>34.1</v>
      </c>
      <c r="E53" s="100">
        <v>36.6</v>
      </c>
      <c r="F53" s="100">
        <v>36.1</v>
      </c>
      <c r="G53" s="100">
        <v>30.4</v>
      </c>
      <c r="H53" s="113">
        <v>31.3</v>
      </c>
    </row>
    <row r="54" spans="1:8" ht="13.5" thickBot="1">
      <c r="A54" s="42"/>
      <c r="B54" s="54" t="s">
        <v>65</v>
      </c>
      <c r="C54" s="100">
        <v>2833.3</v>
      </c>
      <c r="D54" s="100">
        <v>2946.6</v>
      </c>
      <c r="E54" s="100">
        <v>2910.3</v>
      </c>
      <c r="F54" s="100">
        <v>3019.9</v>
      </c>
      <c r="G54" s="100">
        <v>3201.8</v>
      </c>
      <c r="H54" s="113">
        <v>3406.5</v>
      </c>
    </row>
    <row r="55" spans="1:8" ht="12.75">
      <c r="A55" s="42"/>
      <c r="B55" s="53" t="s">
        <v>73</v>
      </c>
      <c r="C55" s="99">
        <v>1718.9</v>
      </c>
      <c r="D55" s="99">
        <v>1432</v>
      </c>
      <c r="E55" s="101">
        <v>1571.7</v>
      </c>
      <c r="F55" s="99">
        <v>1649.7</v>
      </c>
      <c r="G55" s="99">
        <v>2216.8</v>
      </c>
      <c r="H55" s="112">
        <v>1755.1</v>
      </c>
    </row>
    <row r="56" spans="1:8" ht="12.75">
      <c r="A56" s="42"/>
      <c r="B56" s="54" t="s">
        <v>62</v>
      </c>
      <c r="C56" s="100">
        <v>2.9</v>
      </c>
      <c r="D56" s="100">
        <v>3.6</v>
      </c>
      <c r="E56" s="100">
        <v>4.7</v>
      </c>
      <c r="F56" s="100">
        <v>2.1</v>
      </c>
      <c r="G56" s="100">
        <v>2.3</v>
      </c>
      <c r="H56" s="113">
        <v>5</v>
      </c>
    </row>
    <row r="57" spans="1:8" ht="12.75">
      <c r="A57" s="42"/>
      <c r="B57" s="54" t="s">
        <v>63</v>
      </c>
      <c r="C57" s="100">
        <v>3.4</v>
      </c>
      <c r="D57" s="100">
        <v>0.5</v>
      </c>
      <c r="E57" s="100">
        <v>3.5</v>
      </c>
      <c r="F57" s="100">
        <v>2.6</v>
      </c>
      <c r="G57" s="100">
        <v>3.4</v>
      </c>
      <c r="H57" s="113">
        <v>11.4</v>
      </c>
    </row>
    <row r="58" spans="1:8" ht="12.75">
      <c r="A58" s="42"/>
      <c r="B58" s="54" t="s">
        <v>64</v>
      </c>
      <c r="C58" s="100">
        <v>22.4</v>
      </c>
      <c r="D58" s="100">
        <v>10.2</v>
      </c>
      <c r="E58" s="100">
        <v>6.8</v>
      </c>
      <c r="F58" s="100">
        <v>18.4</v>
      </c>
      <c r="G58" s="100">
        <v>6.7</v>
      </c>
      <c r="H58" s="113">
        <v>15</v>
      </c>
    </row>
    <row r="59" spans="1:8" ht="13.5" thickBot="1">
      <c r="A59" s="42"/>
      <c r="B59" s="54" t="s">
        <v>65</v>
      </c>
      <c r="C59" s="100">
        <v>1690.2</v>
      </c>
      <c r="D59" s="100">
        <v>1417.7</v>
      </c>
      <c r="E59" s="100">
        <v>1556.8</v>
      </c>
      <c r="F59" s="100">
        <v>1626.6</v>
      </c>
      <c r="G59" s="100">
        <v>2204.4</v>
      </c>
      <c r="H59" s="113">
        <v>1723.7</v>
      </c>
    </row>
    <row r="60" spans="1:8" ht="12.75">
      <c r="A60" s="42"/>
      <c r="B60" s="55" t="s">
        <v>74</v>
      </c>
      <c r="C60" s="101">
        <v>1325.3</v>
      </c>
      <c r="D60" s="101">
        <v>1237.5</v>
      </c>
      <c r="E60" s="101">
        <v>1210.7</v>
      </c>
      <c r="F60" s="101">
        <v>1320.8</v>
      </c>
      <c r="G60" s="101">
        <v>1046.7</v>
      </c>
      <c r="H60" s="114">
        <v>1488.1</v>
      </c>
    </row>
    <row r="61" spans="1:8" ht="12.75">
      <c r="A61" s="42"/>
      <c r="B61" s="56" t="s">
        <v>62</v>
      </c>
      <c r="C61" s="102">
        <v>2</v>
      </c>
      <c r="D61" s="102">
        <v>3.5</v>
      </c>
      <c r="E61" s="102">
        <v>3.4</v>
      </c>
      <c r="F61" s="102">
        <v>1.1</v>
      </c>
      <c r="G61" s="102">
        <v>0.2</v>
      </c>
      <c r="H61" s="115">
        <v>4.6</v>
      </c>
    </row>
    <row r="62" spans="1:8" ht="12.75">
      <c r="A62" s="42"/>
      <c r="B62" s="56" t="s">
        <v>63</v>
      </c>
      <c r="C62" s="102">
        <v>1.1</v>
      </c>
      <c r="D62" s="102">
        <v>0.4</v>
      </c>
      <c r="E62" s="102">
        <v>0.7</v>
      </c>
      <c r="F62" s="102">
        <v>2.2</v>
      </c>
      <c r="G62" s="102">
        <v>2.9</v>
      </c>
      <c r="H62" s="115">
        <v>10.6</v>
      </c>
    </row>
    <row r="63" spans="1:8" ht="12.75">
      <c r="A63" s="42"/>
      <c r="B63" s="56" t="s">
        <v>64</v>
      </c>
      <c r="C63" s="102">
        <v>11</v>
      </c>
      <c r="D63" s="102">
        <v>4</v>
      </c>
      <c r="E63" s="102">
        <v>4.8</v>
      </c>
      <c r="F63" s="102">
        <v>9.2</v>
      </c>
      <c r="G63" s="102">
        <v>5.6</v>
      </c>
      <c r="H63" s="115">
        <v>12.1</v>
      </c>
    </row>
    <row r="64" spans="1:8" ht="13.5" thickBot="1">
      <c r="A64" s="42"/>
      <c r="B64" s="58" t="s">
        <v>65</v>
      </c>
      <c r="C64" s="103">
        <v>1311.2</v>
      </c>
      <c r="D64" s="103">
        <v>1229.6</v>
      </c>
      <c r="E64" s="103">
        <v>1201.8</v>
      </c>
      <c r="F64" s="103">
        <v>1308.4</v>
      </c>
      <c r="G64" s="103">
        <v>1038.1</v>
      </c>
      <c r="H64" s="116">
        <v>1460.8</v>
      </c>
    </row>
    <row r="65" spans="1:8" ht="18.75">
      <c r="A65" s="14">
        <v>1</v>
      </c>
      <c r="B65" s="15" t="s">
        <v>76</v>
      </c>
      <c r="C65" s="42"/>
      <c r="D65" s="42"/>
      <c r="E65" s="42"/>
      <c r="F65" s="42"/>
      <c r="G65" s="42"/>
      <c r="H65" s="42"/>
    </row>
    <row r="66" spans="1:8" ht="18.75">
      <c r="A66" s="14">
        <v>2</v>
      </c>
      <c r="B66" s="15" t="s">
        <v>75</v>
      </c>
      <c r="C66" s="59"/>
      <c r="D66" s="59"/>
      <c r="E66" s="59"/>
      <c r="F66" s="59"/>
      <c r="G66" s="59"/>
      <c r="H66" s="42"/>
    </row>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D81"/>
  <sheetViews>
    <sheetView showGridLines="0" zoomScalePageLayoutView="0" workbookViewId="0" topLeftCell="A1">
      <selection activeCell="A1" sqref="A1"/>
    </sheetView>
  </sheetViews>
  <sheetFormatPr defaultColWidth="12" defaultRowHeight="11.25"/>
  <cols>
    <col min="1" max="1" width="8.33203125" style="0" customWidth="1"/>
    <col min="2" max="2" width="77.16015625" style="0" customWidth="1"/>
    <col min="4" max="4" width="12.83203125" style="0" customWidth="1"/>
  </cols>
  <sheetData>
    <row r="1" spans="1:4" ht="12">
      <c r="A1" s="42"/>
      <c r="B1" s="43"/>
      <c r="C1" s="42"/>
      <c r="D1" s="42"/>
    </row>
    <row r="2" spans="1:4" ht="15.75">
      <c r="A2" s="42"/>
      <c r="B2" s="44" t="s">
        <v>77</v>
      </c>
      <c r="C2" s="42"/>
      <c r="D2" s="42"/>
    </row>
    <row r="3" spans="1:4" ht="12">
      <c r="A3" s="42"/>
      <c r="B3" s="43" t="s">
        <v>61</v>
      </c>
      <c r="C3" s="42"/>
      <c r="D3" s="42"/>
    </row>
    <row r="4" spans="1:4" ht="12">
      <c r="A4" s="42"/>
      <c r="B4" s="43"/>
      <c r="C4" s="42"/>
      <c r="D4" s="42"/>
    </row>
    <row r="5" spans="1:4" ht="11.25">
      <c r="A5" s="42"/>
      <c r="B5" s="60" t="s">
        <v>1</v>
      </c>
      <c r="C5" s="42"/>
      <c r="D5" s="61" t="s">
        <v>4</v>
      </c>
    </row>
    <row r="6" spans="1:4" ht="11.25">
      <c r="A6" s="42"/>
      <c r="B6" s="62" t="s">
        <v>20</v>
      </c>
      <c r="C6" s="42"/>
      <c r="D6" s="63" t="s">
        <v>6</v>
      </c>
    </row>
    <row r="7" spans="1:4" ht="11.25">
      <c r="A7" s="42"/>
      <c r="B7" s="62" t="s">
        <v>21</v>
      </c>
      <c r="C7" s="42"/>
      <c r="D7" s="63" t="s">
        <v>8</v>
      </c>
    </row>
    <row r="8" spans="1:4" ht="13.5" thickBot="1">
      <c r="A8" s="50"/>
      <c r="B8" s="51"/>
      <c r="C8" s="52">
        <v>2006</v>
      </c>
      <c r="D8" s="52">
        <v>2007</v>
      </c>
    </row>
    <row r="9" spans="1:4" ht="12.75">
      <c r="A9" s="50"/>
      <c r="B9" s="53" t="s">
        <v>10</v>
      </c>
      <c r="C9" s="93">
        <v>21</v>
      </c>
      <c r="D9" s="93">
        <v>23</v>
      </c>
    </row>
    <row r="10" spans="1:4" ht="12.75">
      <c r="A10" s="50"/>
      <c r="B10" s="54" t="s">
        <v>62</v>
      </c>
      <c r="C10" s="94">
        <v>12</v>
      </c>
      <c r="D10" s="94">
        <v>15</v>
      </c>
    </row>
    <row r="11" spans="1:4" ht="12.75">
      <c r="A11" s="50"/>
      <c r="B11" s="54" t="s">
        <v>63</v>
      </c>
      <c r="C11" s="94">
        <v>6</v>
      </c>
      <c r="D11" s="94">
        <v>6</v>
      </c>
    </row>
    <row r="12" spans="1:4" ht="12.75">
      <c r="A12" s="50"/>
      <c r="B12" s="54" t="s">
        <v>64</v>
      </c>
      <c r="C12" s="94">
        <v>1</v>
      </c>
      <c r="D12" s="94">
        <v>0</v>
      </c>
    </row>
    <row r="13" spans="1:4" ht="13.5" thickBot="1">
      <c r="A13" s="50"/>
      <c r="B13" s="54" t="s">
        <v>65</v>
      </c>
      <c r="C13" s="94">
        <v>2</v>
      </c>
      <c r="D13" s="94">
        <v>2</v>
      </c>
    </row>
    <row r="14" spans="1:4" ht="12.75">
      <c r="A14" s="50"/>
      <c r="B14" s="53" t="s">
        <v>66</v>
      </c>
      <c r="C14" s="93">
        <v>1029</v>
      </c>
      <c r="D14" s="93">
        <v>2211</v>
      </c>
    </row>
    <row r="15" spans="1:4" ht="12.75">
      <c r="A15" s="50"/>
      <c r="B15" s="54" t="s">
        <v>62</v>
      </c>
      <c r="C15" s="94">
        <v>35</v>
      </c>
      <c r="D15" s="94">
        <v>72</v>
      </c>
    </row>
    <row r="16" spans="1:4" ht="12.75">
      <c r="A16" s="50"/>
      <c r="B16" s="54" t="s">
        <v>63</v>
      </c>
      <c r="C16" s="94">
        <v>42</v>
      </c>
      <c r="D16" s="94">
        <v>44</v>
      </c>
    </row>
    <row r="17" spans="1:4" ht="12.75">
      <c r="A17" s="50"/>
      <c r="B17" s="54" t="s">
        <v>64</v>
      </c>
      <c r="C17" s="94">
        <v>70</v>
      </c>
      <c r="D17" s="94">
        <v>0</v>
      </c>
    </row>
    <row r="18" spans="1:4" ht="13.5" thickBot="1">
      <c r="A18" s="50"/>
      <c r="B18" s="54" t="s">
        <v>65</v>
      </c>
      <c r="C18" s="94">
        <v>882</v>
      </c>
      <c r="D18" s="94">
        <v>2095</v>
      </c>
    </row>
    <row r="19" spans="1:4" ht="12.75">
      <c r="A19" s="50"/>
      <c r="B19" s="55" t="s">
        <v>535</v>
      </c>
      <c r="C19" s="95">
        <v>1019</v>
      </c>
      <c r="D19" s="95">
        <v>2198</v>
      </c>
    </row>
    <row r="20" spans="1:4" ht="12.75">
      <c r="A20" s="50"/>
      <c r="B20" s="56" t="s">
        <v>62</v>
      </c>
      <c r="C20" s="96">
        <v>27</v>
      </c>
      <c r="D20" s="96">
        <v>59</v>
      </c>
    </row>
    <row r="21" spans="1:4" ht="12.75">
      <c r="A21" s="50"/>
      <c r="B21" s="56" t="s">
        <v>63</v>
      </c>
      <c r="C21" s="96">
        <v>40</v>
      </c>
      <c r="D21" s="96">
        <v>44</v>
      </c>
    </row>
    <row r="22" spans="1:4" ht="12.75">
      <c r="A22" s="50"/>
      <c r="B22" s="56" t="s">
        <v>64</v>
      </c>
      <c r="C22" s="96">
        <v>70</v>
      </c>
      <c r="D22" s="96">
        <v>0</v>
      </c>
    </row>
    <row r="23" spans="1:4" ht="13.5" thickBot="1">
      <c r="A23" s="50"/>
      <c r="B23" s="56" t="s">
        <v>65</v>
      </c>
      <c r="C23" s="96">
        <v>882</v>
      </c>
      <c r="D23" s="96">
        <v>2095</v>
      </c>
    </row>
    <row r="24" spans="1:4" ht="12">
      <c r="A24" s="50"/>
      <c r="B24" s="57" t="s">
        <v>536</v>
      </c>
      <c r="C24" s="97">
        <v>361</v>
      </c>
      <c r="D24" s="97">
        <v>371</v>
      </c>
    </row>
    <row r="25" spans="1:4" ht="12.75">
      <c r="A25" s="50"/>
      <c r="B25" s="56" t="s">
        <v>62</v>
      </c>
      <c r="C25" s="98">
        <v>18</v>
      </c>
      <c r="D25" s="98">
        <v>44</v>
      </c>
    </row>
    <row r="26" spans="1:4" ht="12.75">
      <c r="A26" s="50"/>
      <c r="B26" s="56" t="s">
        <v>63</v>
      </c>
      <c r="C26" s="98">
        <v>16</v>
      </c>
      <c r="D26" s="98">
        <v>16</v>
      </c>
    </row>
    <row r="27" spans="1:4" ht="12.75">
      <c r="A27" s="50"/>
      <c r="B27" s="56" t="s">
        <v>64</v>
      </c>
      <c r="C27" s="98">
        <v>52</v>
      </c>
      <c r="D27" s="98">
        <v>0</v>
      </c>
    </row>
    <row r="28" spans="1:4" ht="13.5" thickBot="1">
      <c r="A28" s="50"/>
      <c r="B28" s="56" t="s">
        <v>65</v>
      </c>
      <c r="C28" s="98">
        <v>275</v>
      </c>
      <c r="D28" s="98">
        <v>311</v>
      </c>
    </row>
    <row r="29" spans="1:4" ht="12">
      <c r="A29" s="50"/>
      <c r="B29" s="57" t="s">
        <v>537</v>
      </c>
      <c r="C29" s="97">
        <v>658</v>
      </c>
      <c r="D29" s="97">
        <v>1827</v>
      </c>
    </row>
    <row r="30" spans="1:4" ht="12.75">
      <c r="A30" s="50"/>
      <c r="B30" s="56" t="s">
        <v>62</v>
      </c>
      <c r="C30" s="98">
        <v>9</v>
      </c>
      <c r="D30" s="98">
        <v>15</v>
      </c>
    </row>
    <row r="31" spans="1:4" ht="12.75">
      <c r="A31" s="50"/>
      <c r="B31" s="56" t="s">
        <v>63</v>
      </c>
      <c r="C31" s="98">
        <v>24</v>
      </c>
      <c r="D31" s="98">
        <v>28</v>
      </c>
    </row>
    <row r="32" spans="1:4" ht="12.75">
      <c r="A32" s="50"/>
      <c r="B32" s="56" t="s">
        <v>64</v>
      </c>
      <c r="C32" s="98">
        <v>18</v>
      </c>
      <c r="D32" s="98">
        <v>0</v>
      </c>
    </row>
    <row r="33" spans="1:4" ht="13.5" thickBot="1">
      <c r="A33" s="50"/>
      <c r="B33" s="56" t="s">
        <v>65</v>
      </c>
      <c r="C33" s="98">
        <v>607</v>
      </c>
      <c r="D33" s="98">
        <v>1784</v>
      </c>
    </row>
    <row r="34" spans="1:4" ht="12.75">
      <c r="A34" s="42"/>
      <c r="B34" s="53" t="s">
        <v>37</v>
      </c>
      <c r="C34" s="99">
        <v>517.7980000000001</v>
      </c>
      <c r="D34" s="99">
        <v>510.6</v>
      </c>
    </row>
    <row r="35" spans="1:4" ht="12.75">
      <c r="A35" s="42"/>
      <c r="B35" s="54" t="s">
        <v>62</v>
      </c>
      <c r="C35" s="100">
        <v>6.8</v>
      </c>
      <c r="D35" s="100">
        <v>9.35</v>
      </c>
    </row>
    <row r="36" spans="1:4" ht="12.75">
      <c r="A36" s="42"/>
      <c r="B36" s="54" t="s">
        <v>63</v>
      </c>
      <c r="C36" s="100">
        <v>131.349</v>
      </c>
      <c r="D36" s="100">
        <v>126.55</v>
      </c>
    </row>
    <row r="37" spans="1:4" ht="12.75">
      <c r="A37" s="42"/>
      <c r="B37" s="54" t="s">
        <v>64</v>
      </c>
      <c r="C37" s="100">
        <v>16.049</v>
      </c>
      <c r="D37" s="100">
        <v>0</v>
      </c>
    </row>
    <row r="38" spans="1:4" ht="13.5" thickBot="1">
      <c r="A38" s="42"/>
      <c r="B38" s="54" t="s">
        <v>65</v>
      </c>
      <c r="C38" s="100">
        <v>363.6</v>
      </c>
      <c r="D38" s="100">
        <v>374.7</v>
      </c>
    </row>
    <row r="39" spans="1:4" ht="12.75">
      <c r="A39" s="42"/>
      <c r="B39" s="55" t="s">
        <v>70</v>
      </c>
      <c r="C39" s="101">
        <v>507.3</v>
      </c>
      <c r="D39" s="101">
        <v>499</v>
      </c>
    </row>
    <row r="40" spans="1:4" ht="12.75">
      <c r="A40" s="42"/>
      <c r="B40" s="56" t="s">
        <v>62</v>
      </c>
      <c r="C40" s="102">
        <v>6.8</v>
      </c>
      <c r="D40" s="102">
        <v>9.35</v>
      </c>
    </row>
    <row r="41" spans="1:4" ht="12.75">
      <c r="A41" s="42"/>
      <c r="B41" s="56" t="s">
        <v>63</v>
      </c>
      <c r="C41" s="102">
        <v>131.1</v>
      </c>
      <c r="D41" s="102">
        <v>126.1</v>
      </c>
    </row>
    <row r="42" spans="1:4" ht="12.75">
      <c r="A42" s="42"/>
      <c r="B42" s="56" t="s">
        <v>64</v>
      </c>
      <c r="C42" s="102">
        <v>5.8</v>
      </c>
      <c r="D42" s="102">
        <v>0</v>
      </c>
    </row>
    <row r="43" spans="1:4" ht="13.5" thickBot="1">
      <c r="A43" s="42"/>
      <c r="B43" s="56" t="s">
        <v>65</v>
      </c>
      <c r="C43" s="102">
        <v>363.6</v>
      </c>
      <c r="D43" s="102">
        <v>363.55</v>
      </c>
    </row>
    <row r="44" spans="1:4" ht="12.75">
      <c r="A44" s="42"/>
      <c r="B44" s="55" t="s">
        <v>71</v>
      </c>
      <c r="C44" s="101">
        <v>10.498000000000001</v>
      </c>
      <c r="D44" s="101">
        <v>11.6</v>
      </c>
    </row>
    <row r="45" spans="1:4" ht="12.75">
      <c r="A45" s="42"/>
      <c r="B45" s="56" t="s">
        <v>62</v>
      </c>
      <c r="C45" s="102">
        <v>0</v>
      </c>
      <c r="D45" s="102">
        <v>0</v>
      </c>
    </row>
    <row r="46" spans="1:4" ht="12.75">
      <c r="A46" s="42"/>
      <c r="B46" s="56" t="s">
        <v>63</v>
      </c>
      <c r="C46" s="102">
        <v>0.249</v>
      </c>
      <c r="D46" s="102">
        <v>0.45</v>
      </c>
    </row>
    <row r="47" spans="1:4" ht="12.75">
      <c r="A47" s="42"/>
      <c r="B47" s="56" t="s">
        <v>64</v>
      </c>
      <c r="C47" s="102">
        <v>10.249</v>
      </c>
      <c r="D47" s="102">
        <v>0</v>
      </c>
    </row>
    <row r="48" spans="1:4" ht="13.5" thickBot="1">
      <c r="A48" s="42"/>
      <c r="B48" s="56" t="s">
        <v>65</v>
      </c>
      <c r="C48" s="102">
        <v>0</v>
      </c>
      <c r="D48" s="102">
        <v>11.15</v>
      </c>
    </row>
    <row r="49" spans="1:4" ht="12.75">
      <c r="A49" s="42"/>
      <c r="B49" s="53" t="s">
        <v>78</v>
      </c>
      <c r="C49" s="99">
        <v>49.8</v>
      </c>
      <c r="D49" s="99">
        <v>84</v>
      </c>
    </row>
    <row r="50" spans="1:4" ht="12.75">
      <c r="A50" s="42"/>
      <c r="B50" s="54" t="s">
        <v>62</v>
      </c>
      <c r="C50" s="100">
        <v>1.6</v>
      </c>
      <c r="D50" s="100">
        <v>2.1</v>
      </c>
    </row>
    <row r="51" spans="1:4" ht="12.75">
      <c r="A51" s="42"/>
      <c r="B51" s="54" t="s">
        <v>63</v>
      </c>
      <c r="C51" s="100">
        <v>1.65</v>
      </c>
      <c r="D51" s="100">
        <v>1.8</v>
      </c>
    </row>
    <row r="52" spans="1:4" ht="12.75">
      <c r="A52" s="42"/>
      <c r="B52" s="54" t="s">
        <v>64</v>
      </c>
      <c r="C52" s="100">
        <v>3</v>
      </c>
      <c r="D52" s="100">
        <v>0</v>
      </c>
    </row>
    <row r="53" spans="1:4" ht="13.5" thickBot="1">
      <c r="A53" s="42"/>
      <c r="B53" s="54" t="s">
        <v>65</v>
      </c>
      <c r="C53" s="100">
        <v>43.55</v>
      </c>
      <c r="D53" s="100">
        <v>80.1</v>
      </c>
    </row>
    <row r="54" spans="1:4" ht="12.75">
      <c r="A54" s="42"/>
      <c r="B54" s="53" t="s">
        <v>79</v>
      </c>
      <c r="C54" s="99">
        <v>11.398</v>
      </c>
      <c r="D54" s="99">
        <v>41.3</v>
      </c>
    </row>
    <row r="55" spans="1:4" ht="12.75">
      <c r="A55" s="42"/>
      <c r="B55" s="54" t="s">
        <v>62</v>
      </c>
      <c r="C55" s="100">
        <v>0.149</v>
      </c>
      <c r="D55" s="100">
        <v>0.1</v>
      </c>
    </row>
    <row r="56" spans="1:4" ht="12.75">
      <c r="A56" s="42"/>
      <c r="B56" s="54" t="s">
        <v>63</v>
      </c>
      <c r="C56" s="100">
        <v>0</v>
      </c>
      <c r="D56" s="100">
        <v>2.5</v>
      </c>
    </row>
    <row r="57" spans="1:4" ht="12.75">
      <c r="A57" s="42"/>
      <c r="B57" s="54" t="s">
        <v>64</v>
      </c>
      <c r="C57" s="100">
        <v>0.5</v>
      </c>
      <c r="D57" s="100">
        <v>0</v>
      </c>
    </row>
    <row r="58" spans="1:4" ht="13.5" thickBot="1">
      <c r="A58" s="42"/>
      <c r="B58" s="54" t="s">
        <v>65</v>
      </c>
      <c r="C58" s="100">
        <v>10.749</v>
      </c>
      <c r="D58" s="100">
        <v>38.7</v>
      </c>
    </row>
    <row r="59" spans="1:4" ht="12.75">
      <c r="A59" s="42"/>
      <c r="B59" s="55" t="s">
        <v>74</v>
      </c>
      <c r="C59" s="101">
        <v>4.498</v>
      </c>
      <c r="D59" s="101">
        <v>2.7</v>
      </c>
    </row>
    <row r="60" spans="1:4" ht="12.75">
      <c r="A60" s="42"/>
      <c r="B60" s="56" t="s">
        <v>62</v>
      </c>
      <c r="C60" s="102">
        <v>0</v>
      </c>
      <c r="D60" s="102">
        <v>0.1</v>
      </c>
    </row>
    <row r="61" spans="1:4" ht="12.75">
      <c r="A61" s="42"/>
      <c r="B61" s="56" t="s">
        <v>63</v>
      </c>
      <c r="C61" s="102">
        <v>0</v>
      </c>
      <c r="D61" s="102">
        <v>2.4</v>
      </c>
    </row>
    <row r="62" spans="1:4" ht="12.75">
      <c r="A62" s="42"/>
      <c r="B62" s="56" t="s">
        <v>64</v>
      </c>
      <c r="C62" s="102">
        <v>0.049</v>
      </c>
      <c r="D62" s="102">
        <v>0</v>
      </c>
    </row>
    <row r="63" spans="1:4" ht="13.5" thickBot="1">
      <c r="A63" s="42"/>
      <c r="B63" s="58" t="s">
        <v>65</v>
      </c>
      <c r="C63" s="103">
        <v>4.449</v>
      </c>
      <c r="D63" s="103">
        <v>0.2</v>
      </c>
    </row>
    <row r="64" spans="1:4" ht="11.25">
      <c r="A64" s="64"/>
      <c r="B64" s="64"/>
      <c r="C64" s="42"/>
      <c r="D64" s="42"/>
    </row>
    <row r="65" spans="1:4" ht="11.25">
      <c r="A65" s="64"/>
      <c r="B65" s="64"/>
      <c r="C65" s="42"/>
      <c r="D65" s="42"/>
    </row>
    <row r="66" spans="1:4" ht="15.75">
      <c r="A66" s="64"/>
      <c r="B66" s="65" t="s">
        <v>77</v>
      </c>
      <c r="C66" s="42"/>
      <c r="D66" s="42"/>
    </row>
    <row r="67" spans="1:4" ht="12">
      <c r="A67" s="64"/>
      <c r="B67" s="43" t="s">
        <v>80</v>
      </c>
      <c r="C67" s="42"/>
      <c r="D67" s="42"/>
    </row>
    <row r="68" spans="1:4" ht="12">
      <c r="A68" s="64"/>
      <c r="B68" s="43" t="s">
        <v>81</v>
      </c>
      <c r="C68" s="42"/>
      <c r="D68" s="42"/>
    </row>
    <row r="69" spans="1:4" ht="11.25">
      <c r="A69" s="64"/>
      <c r="B69" s="64"/>
      <c r="C69" s="42"/>
      <c r="D69" s="42"/>
    </row>
    <row r="70" spans="1:4" ht="12.75">
      <c r="A70" s="64"/>
      <c r="B70" s="15" t="s">
        <v>82</v>
      </c>
      <c r="C70" s="42"/>
      <c r="D70" s="42"/>
    </row>
    <row r="71" spans="1:4" ht="12.75">
      <c r="A71" s="64"/>
      <c r="B71" s="66" t="s">
        <v>83</v>
      </c>
      <c r="C71" s="42"/>
      <c r="D71" s="42"/>
    </row>
    <row r="72" spans="1:4" ht="12.75">
      <c r="A72" s="64"/>
      <c r="B72" s="67" t="s">
        <v>84</v>
      </c>
      <c r="C72" s="42"/>
      <c r="D72" s="42"/>
    </row>
    <row r="73" spans="1:4" ht="12.75">
      <c r="A73" s="64"/>
      <c r="B73" s="66" t="s">
        <v>85</v>
      </c>
      <c r="C73" s="42"/>
      <c r="D73" s="42"/>
    </row>
    <row r="74" spans="1:4" ht="11.25">
      <c r="A74" s="64"/>
      <c r="B74" s="64"/>
      <c r="C74" s="42"/>
      <c r="D74" s="42"/>
    </row>
    <row r="75" spans="1:4" ht="11.25">
      <c r="A75" s="64"/>
      <c r="B75" s="64"/>
      <c r="C75" s="42"/>
      <c r="D75" s="42"/>
    </row>
    <row r="76" spans="1:4" ht="18.75">
      <c r="A76" s="14">
        <v>1</v>
      </c>
      <c r="B76" s="15" t="s">
        <v>86</v>
      </c>
      <c r="C76" s="42"/>
      <c r="D76" s="42"/>
    </row>
    <row r="77" spans="1:4" ht="14.25">
      <c r="A77" s="68"/>
      <c r="B77" s="15" t="s">
        <v>50</v>
      </c>
      <c r="C77" s="42"/>
      <c r="D77" s="42"/>
    </row>
    <row r="78" spans="1:4" ht="18.75">
      <c r="A78" s="14">
        <v>2</v>
      </c>
      <c r="B78" s="15" t="s">
        <v>87</v>
      </c>
      <c r="C78" s="42"/>
      <c r="D78" s="42"/>
    </row>
    <row r="79" spans="1:4" ht="14.25">
      <c r="A79" s="69"/>
      <c r="B79" s="15" t="s">
        <v>88</v>
      </c>
      <c r="C79" s="42"/>
      <c r="D79" s="42"/>
    </row>
    <row r="80" spans="1:4" ht="18.75">
      <c r="A80" s="14">
        <v>3</v>
      </c>
      <c r="B80" s="15" t="s">
        <v>89</v>
      </c>
      <c r="C80" s="42"/>
      <c r="D80" s="42"/>
    </row>
    <row r="81" spans="1:4" ht="18.75">
      <c r="A81" s="14">
        <v>4</v>
      </c>
      <c r="B81" s="15" t="s">
        <v>75</v>
      </c>
      <c r="C81" s="42"/>
      <c r="D81" s="42"/>
    </row>
  </sheetData>
  <sheetProtection/>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H164"/>
  <sheetViews>
    <sheetView showGridLines="0" zoomScalePageLayoutView="0" workbookViewId="0" topLeftCell="A1">
      <selection activeCell="A1" sqref="A1"/>
    </sheetView>
  </sheetViews>
  <sheetFormatPr defaultColWidth="12" defaultRowHeight="11.25"/>
  <cols>
    <col min="1" max="1" width="7.83203125" style="0" customWidth="1"/>
    <col min="2" max="2" width="77.16015625" style="0" customWidth="1"/>
  </cols>
  <sheetData>
    <row r="1" spans="1:8" ht="12">
      <c r="A1" s="42"/>
      <c r="B1" s="43"/>
      <c r="C1" s="42"/>
      <c r="D1" s="42"/>
      <c r="E1" s="42"/>
      <c r="F1" s="42"/>
      <c r="G1" s="42"/>
      <c r="H1" s="42"/>
    </row>
    <row r="2" spans="1:8" ht="15.75">
      <c r="A2" s="42"/>
      <c r="B2" s="44" t="s">
        <v>90</v>
      </c>
      <c r="C2" s="42"/>
      <c r="D2" s="42"/>
      <c r="E2" s="42"/>
      <c r="F2" s="42"/>
      <c r="G2" s="42"/>
      <c r="H2" s="42"/>
    </row>
    <row r="3" spans="1:8" ht="12">
      <c r="A3" s="42"/>
      <c r="B3" s="43" t="s">
        <v>61</v>
      </c>
      <c r="C3" s="42"/>
      <c r="D3" s="42"/>
      <c r="E3" s="42"/>
      <c r="F3" s="42"/>
      <c r="G3" s="42"/>
      <c r="H3" s="42"/>
    </row>
    <row r="4" spans="1:8" ht="12">
      <c r="A4" s="42"/>
      <c r="B4" s="43"/>
      <c r="C4" s="42"/>
      <c r="D4" s="42"/>
      <c r="E4" s="42"/>
      <c r="F4" s="42"/>
      <c r="G4" s="42"/>
      <c r="H4" s="42"/>
    </row>
    <row r="5" spans="1:8" ht="11.25">
      <c r="A5" s="42"/>
      <c r="B5" s="70" t="s">
        <v>1</v>
      </c>
      <c r="C5" s="71"/>
      <c r="D5" s="6" t="s">
        <v>4</v>
      </c>
      <c r="E5" s="42"/>
      <c r="F5" s="42"/>
      <c r="G5" s="42"/>
      <c r="H5" s="42"/>
    </row>
    <row r="6" spans="1:8" ht="11.25">
      <c r="A6" s="42"/>
      <c r="B6" s="72" t="s">
        <v>20</v>
      </c>
      <c r="C6" s="71"/>
      <c r="D6" s="73" t="s">
        <v>6</v>
      </c>
      <c r="E6" s="42"/>
      <c r="F6" s="42"/>
      <c r="G6" s="42"/>
      <c r="H6" s="42"/>
    </row>
    <row r="7" spans="1:8" ht="11.25">
      <c r="A7" s="42"/>
      <c r="B7" s="72" t="s">
        <v>21</v>
      </c>
      <c r="C7" s="71"/>
      <c r="D7" s="73" t="s">
        <v>8</v>
      </c>
      <c r="E7" s="42"/>
      <c r="F7" s="42"/>
      <c r="G7" s="42"/>
      <c r="H7" s="42"/>
    </row>
    <row r="8" spans="1:8" ht="13.5" thickBot="1">
      <c r="A8" s="50"/>
      <c r="B8" s="51"/>
      <c r="C8" s="52">
        <v>2006</v>
      </c>
      <c r="D8" s="52">
        <v>2007</v>
      </c>
      <c r="E8" s="42"/>
      <c r="F8" s="42"/>
      <c r="G8" s="42"/>
      <c r="H8" s="42"/>
    </row>
    <row r="9" spans="1:8" ht="12.75">
      <c r="A9" s="50"/>
      <c r="B9" s="53" t="s">
        <v>10</v>
      </c>
      <c r="C9" s="93">
        <v>238</v>
      </c>
      <c r="D9" s="93">
        <v>258</v>
      </c>
      <c r="E9" s="42"/>
      <c r="F9" s="42"/>
      <c r="G9" s="42"/>
      <c r="H9" s="42"/>
    </row>
    <row r="10" spans="1:8" ht="12.75">
      <c r="A10" s="50"/>
      <c r="B10" s="54" t="s">
        <v>62</v>
      </c>
      <c r="C10" s="94">
        <v>175</v>
      </c>
      <c r="D10" s="94">
        <v>191</v>
      </c>
      <c r="E10" s="42"/>
      <c r="F10" s="42"/>
      <c r="G10" s="42"/>
      <c r="H10" s="42"/>
    </row>
    <row r="11" spans="1:8" ht="12.75">
      <c r="A11" s="50"/>
      <c r="B11" s="54" t="s">
        <v>63</v>
      </c>
      <c r="C11" s="94">
        <v>35</v>
      </c>
      <c r="D11" s="94">
        <v>34</v>
      </c>
      <c r="E11" s="42"/>
      <c r="F11" s="42"/>
      <c r="G11" s="42"/>
      <c r="H11" s="42"/>
    </row>
    <row r="12" spans="1:8" ht="12.75">
      <c r="A12" s="50"/>
      <c r="B12" s="54" t="s">
        <v>64</v>
      </c>
      <c r="C12" s="94">
        <v>16</v>
      </c>
      <c r="D12" s="94">
        <v>20</v>
      </c>
      <c r="E12" s="42"/>
      <c r="F12" s="42"/>
      <c r="G12" s="42"/>
      <c r="H12" s="42"/>
    </row>
    <row r="13" spans="1:8" ht="13.5" thickBot="1">
      <c r="A13" s="50"/>
      <c r="B13" s="54" t="s">
        <v>65</v>
      </c>
      <c r="C13" s="94">
        <v>12</v>
      </c>
      <c r="D13" s="94">
        <v>13</v>
      </c>
      <c r="E13" s="42"/>
      <c r="F13" s="42"/>
      <c r="G13" s="42"/>
      <c r="H13" s="42"/>
    </row>
    <row r="14" spans="1:8" ht="12.75">
      <c r="A14" s="50"/>
      <c r="B14" s="53" t="s">
        <v>66</v>
      </c>
      <c r="C14" s="93">
        <v>68945</v>
      </c>
      <c r="D14" s="93">
        <v>69144</v>
      </c>
      <c r="E14" s="42"/>
      <c r="F14" s="42"/>
      <c r="G14" s="42"/>
      <c r="H14" s="42"/>
    </row>
    <row r="15" spans="1:8" ht="12.75">
      <c r="A15" s="50"/>
      <c r="B15" s="54" t="s">
        <v>62</v>
      </c>
      <c r="C15" s="94">
        <v>356</v>
      </c>
      <c r="D15" s="94">
        <v>306</v>
      </c>
      <c r="E15" s="42"/>
      <c r="F15" s="42"/>
      <c r="G15" s="42"/>
      <c r="H15" s="42"/>
    </row>
    <row r="16" spans="1:8" ht="12.75">
      <c r="A16" s="50"/>
      <c r="B16" s="54" t="s">
        <v>63</v>
      </c>
      <c r="C16" s="94">
        <v>842</v>
      </c>
      <c r="D16" s="94">
        <v>343</v>
      </c>
      <c r="E16" s="42"/>
      <c r="F16" s="42"/>
      <c r="G16" s="42"/>
      <c r="H16" s="42"/>
    </row>
    <row r="17" spans="1:8" ht="12.75">
      <c r="A17" s="50"/>
      <c r="B17" s="54" t="s">
        <v>64</v>
      </c>
      <c r="C17" s="94">
        <v>557</v>
      </c>
      <c r="D17" s="94">
        <v>797</v>
      </c>
      <c r="E17" s="42"/>
      <c r="F17" s="42"/>
      <c r="G17" s="42"/>
      <c r="H17" s="42"/>
    </row>
    <row r="18" spans="1:8" ht="13.5" thickBot="1">
      <c r="A18" s="50"/>
      <c r="B18" s="54" t="s">
        <v>65</v>
      </c>
      <c r="C18" s="94">
        <v>67190</v>
      </c>
      <c r="D18" s="94">
        <v>67698</v>
      </c>
      <c r="E18" s="42"/>
      <c r="F18" s="42"/>
      <c r="G18" s="42"/>
      <c r="H18" s="42"/>
    </row>
    <row r="19" spans="1:8" ht="12.75">
      <c r="A19" s="50"/>
      <c r="B19" s="55" t="s">
        <v>67</v>
      </c>
      <c r="C19" s="95">
        <v>68824</v>
      </c>
      <c r="D19" s="95">
        <v>68963</v>
      </c>
      <c r="E19" s="42"/>
      <c r="F19" s="42"/>
      <c r="G19" s="42"/>
      <c r="H19" s="42"/>
    </row>
    <row r="20" spans="1:8" ht="12.75">
      <c r="A20" s="50"/>
      <c r="B20" s="56" t="s">
        <v>62</v>
      </c>
      <c r="C20" s="96">
        <v>239</v>
      </c>
      <c r="D20" s="96">
        <v>130</v>
      </c>
      <c r="E20" s="42"/>
      <c r="F20" s="42"/>
      <c r="G20" s="42"/>
      <c r="H20" s="42"/>
    </row>
    <row r="21" spans="1:8" ht="12.75">
      <c r="A21" s="50"/>
      <c r="B21" s="56" t="s">
        <v>63</v>
      </c>
      <c r="C21" s="96">
        <v>839</v>
      </c>
      <c r="D21" s="96">
        <v>340</v>
      </c>
      <c r="E21" s="42"/>
      <c r="F21" s="42"/>
      <c r="G21" s="42"/>
      <c r="H21" s="42"/>
    </row>
    <row r="22" spans="1:8" ht="12.75">
      <c r="A22" s="50"/>
      <c r="B22" s="56" t="s">
        <v>64</v>
      </c>
      <c r="C22" s="96">
        <v>556</v>
      </c>
      <c r="D22" s="96">
        <v>795</v>
      </c>
      <c r="E22" s="42"/>
      <c r="F22" s="42"/>
      <c r="G22" s="42"/>
      <c r="H22" s="42"/>
    </row>
    <row r="23" spans="1:8" ht="13.5" thickBot="1">
      <c r="A23" s="50"/>
      <c r="B23" s="56" t="s">
        <v>65</v>
      </c>
      <c r="C23" s="96">
        <v>67190</v>
      </c>
      <c r="D23" s="96">
        <v>67698</v>
      </c>
      <c r="E23" s="42"/>
      <c r="F23" s="42"/>
      <c r="G23" s="42"/>
      <c r="H23" s="42"/>
    </row>
    <row r="24" spans="1:8" ht="12">
      <c r="A24" s="50"/>
      <c r="B24" s="57" t="s">
        <v>68</v>
      </c>
      <c r="C24" s="97">
        <v>49914</v>
      </c>
      <c r="D24" s="97">
        <v>54528</v>
      </c>
      <c r="E24" s="42"/>
      <c r="F24" s="42"/>
      <c r="G24" s="42"/>
      <c r="H24" s="42"/>
    </row>
    <row r="25" spans="1:8" ht="12.75">
      <c r="A25" s="50"/>
      <c r="B25" s="56" t="s">
        <v>62</v>
      </c>
      <c r="C25" s="98">
        <v>94</v>
      </c>
      <c r="D25" s="98">
        <v>38</v>
      </c>
      <c r="E25" s="42"/>
      <c r="F25" s="42"/>
      <c r="G25" s="42"/>
      <c r="H25" s="42"/>
    </row>
    <row r="26" spans="1:8" ht="12.75">
      <c r="A26" s="50"/>
      <c r="B26" s="56" t="s">
        <v>63</v>
      </c>
      <c r="C26" s="98">
        <v>311</v>
      </c>
      <c r="D26" s="98">
        <v>111</v>
      </c>
      <c r="E26" s="42"/>
      <c r="F26" s="42"/>
      <c r="G26" s="42"/>
      <c r="H26" s="42"/>
    </row>
    <row r="27" spans="1:8" ht="12.75">
      <c r="A27" s="50"/>
      <c r="B27" s="56" t="s">
        <v>64</v>
      </c>
      <c r="C27" s="98">
        <v>231</v>
      </c>
      <c r="D27" s="98">
        <v>313</v>
      </c>
      <c r="E27" s="42"/>
      <c r="F27" s="42"/>
      <c r="G27" s="42"/>
      <c r="H27" s="42"/>
    </row>
    <row r="28" spans="1:8" ht="13.5" thickBot="1">
      <c r="A28" s="50"/>
      <c r="B28" s="56" t="s">
        <v>65</v>
      </c>
      <c r="C28" s="98">
        <v>49278</v>
      </c>
      <c r="D28" s="98">
        <v>54066</v>
      </c>
      <c r="E28" s="42"/>
      <c r="F28" s="42"/>
      <c r="G28" s="42"/>
      <c r="H28" s="42"/>
    </row>
    <row r="29" spans="1:8" ht="12">
      <c r="A29" s="50"/>
      <c r="B29" s="57" t="s">
        <v>69</v>
      </c>
      <c r="C29" s="97">
        <v>18910</v>
      </c>
      <c r="D29" s="97">
        <v>14435</v>
      </c>
      <c r="E29" s="42"/>
      <c r="F29" s="42"/>
      <c r="G29" s="42"/>
      <c r="H29" s="42"/>
    </row>
    <row r="30" spans="1:8" ht="12.75">
      <c r="A30" s="50"/>
      <c r="B30" s="56" t="s">
        <v>62</v>
      </c>
      <c r="C30" s="98">
        <v>145</v>
      </c>
      <c r="D30" s="98">
        <v>92</v>
      </c>
      <c r="E30" s="42"/>
      <c r="F30" s="42"/>
      <c r="G30" s="42"/>
      <c r="H30" s="42"/>
    </row>
    <row r="31" spans="1:8" ht="12.75">
      <c r="A31" s="50"/>
      <c r="B31" s="56" t="s">
        <v>63</v>
      </c>
      <c r="C31" s="98">
        <v>528</v>
      </c>
      <c r="D31" s="98">
        <v>229</v>
      </c>
      <c r="E31" s="42"/>
      <c r="F31" s="42"/>
      <c r="G31" s="42"/>
      <c r="H31" s="42"/>
    </row>
    <row r="32" spans="1:8" ht="12.75">
      <c r="A32" s="50"/>
      <c r="B32" s="56" t="s">
        <v>64</v>
      </c>
      <c r="C32" s="98">
        <v>325</v>
      </c>
      <c r="D32" s="98">
        <v>482</v>
      </c>
      <c r="E32" s="42"/>
      <c r="F32" s="42"/>
      <c r="G32" s="42"/>
      <c r="H32" s="42"/>
    </row>
    <row r="33" spans="1:8" ht="13.5" thickBot="1">
      <c r="A33" s="50"/>
      <c r="B33" s="56" t="s">
        <v>65</v>
      </c>
      <c r="C33" s="98">
        <v>17912</v>
      </c>
      <c r="D33" s="98">
        <v>13632</v>
      </c>
      <c r="E33" s="42"/>
      <c r="F33" s="42"/>
      <c r="G33" s="42"/>
      <c r="H33" s="42"/>
    </row>
    <row r="34" spans="1:8" ht="12.75">
      <c r="A34" s="42"/>
      <c r="B34" s="53" t="s">
        <v>37</v>
      </c>
      <c r="C34" s="99">
        <v>17294</v>
      </c>
      <c r="D34" s="99">
        <v>18023</v>
      </c>
      <c r="E34" s="42"/>
      <c r="F34" s="42"/>
      <c r="G34" s="42"/>
      <c r="H34" s="42"/>
    </row>
    <row r="35" spans="1:8" ht="12.75">
      <c r="A35" s="42"/>
      <c r="B35" s="54" t="s">
        <v>62</v>
      </c>
      <c r="C35" s="100">
        <v>44</v>
      </c>
      <c r="D35" s="100">
        <v>36.35</v>
      </c>
      <c r="E35" s="42"/>
      <c r="F35" s="42"/>
      <c r="G35" s="42"/>
      <c r="H35" s="42"/>
    </row>
    <row r="36" spans="1:8" ht="12.75">
      <c r="A36" s="42"/>
      <c r="B36" s="54" t="s">
        <v>63</v>
      </c>
      <c r="C36" s="100">
        <v>302.2</v>
      </c>
      <c r="D36" s="100">
        <v>118.95</v>
      </c>
      <c r="E36" s="42"/>
      <c r="F36" s="42"/>
      <c r="G36" s="42"/>
      <c r="H36" s="42"/>
    </row>
    <row r="37" spans="1:8" ht="12.75">
      <c r="A37" s="42"/>
      <c r="B37" s="54" t="s">
        <v>64</v>
      </c>
      <c r="C37" s="100">
        <v>236.1</v>
      </c>
      <c r="D37" s="100">
        <v>268.5</v>
      </c>
      <c r="E37" s="42"/>
      <c r="F37" s="42"/>
      <c r="G37" s="42"/>
      <c r="H37" s="42"/>
    </row>
    <row r="38" spans="1:8" ht="13.5" thickBot="1">
      <c r="A38" s="42"/>
      <c r="B38" s="54" t="s">
        <v>65</v>
      </c>
      <c r="C38" s="100">
        <v>16711.7</v>
      </c>
      <c r="D38" s="100">
        <v>17599.1</v>
      </c>
      <c r="E38" s="42"/>
      <c r="F38" s="42"/>
      <c r="G38" s="42"/>
      <c r="H38" s="42"/>
    </row>
    <row r="39" spans="1:8" ht="12.75">
      <c r="A39" s="42"/>
      <c r="B39" s="55" t="s">
        <v>70</v>
      </c>
      <c r="C39" s="101">
        <v>15552.1</v>
      </c>
      <c r="D39" s="101">
        <v>16224.7</v>
      </c>
      <c r="E39" s="42"/>
      <c r="F39" s="42"/>
      <c r="G39" s="42"/>
      <c r="H39" s="42"/>
    </row>
    <row r="40" spans="1:8" ht="12.75">
      <c r="A40" s="42"/>
      <c r="B40" s="56" t="s">
        <v>62</v>
      </c>
      <c r="C40" s="102">
        <v>43.1</v>
      </c>
      <c r="D40" s="102">
        <v>36.25</v>
      </c>
      <c r="E40" s="42"/>
      <c r="F40" s="42"/>
      <c r="G40" s="42"/>
      <c r="H40" s="42"/>
    </row>
    <row r="41" spans="1:8" ht="12.75">
      <c r="A41" s="42"/>
      <c r="B41" s="56" t="s">
        <v>63</v>
      </c>
      <c r="C41" s="102">
        <v>287.1</v>
      </c>
      <c r="D41" s="102">
        <v>100.15</v>
      </c>
      <c r="E41" s="42"/>
      <c r="F41" s="42"/>
      <c r="G41" s="42"/>
      <c r="H41" s="42"/>
    </row>
    <row r="42" spans="1:8" ht="12.75">
      <c r="A42" s="42"/>
      <c r="B42" s="56" t="s">
        <v>64</v>
      </c>
      <c r="C42" s="102">
        <v>225.3</v>
      </c>
      <c r="D42" s="102">
        <v>232.1</v>
      </c>
      <c r="E42" s="42"/>
      <c r="F42" s="42"/>
      <c r="G42" s="42"/>
      <c r="H42" s="42"/>
    </row>
    <row r="43" spans="1:8" ht="13.5" thickBot="1">
      <c r="A43" s="42"/>
      <c r="B43" s="56" t="s">
        <v>65</v>
      </c>
      <c r="C43" s="102">
        <v>14996.6</v>
      </c>
      <c r="D43" s="102">
        <v>15856.2</v>
      </c>
      <c r="E43" s="42"/>
      <c r="F43" s="42"/>
      <c r="G43" s="42"/>
      <c r="H43" s="42"/>
    </row>
    <row r="44" spans="1:8" ht="12.75">
      <c r="A44" s="42"/>
      <c r="B44" s="55" t="s">
        <v>71</v>
      </c>
      <c r="C44" s="101">
        <v>1741.9</v>
      </c>
      <c r="D44" s="101">
        <v>1798.2</v>
      </c>
      <c r="E44" s="42"/>
      <c r="F44" s="42"/>
      <c r="G44" s="42"/>
      <c r="H44" s="42"/>
    </row>
    <row r="45" spans="1:8" ht="12.75">
      <c r="A45" s="42"/>
      <c r="B45" s="56" t="s">
        <v>62</v>
      </c>
      <c r="C45" s="102">
        <v>0.9</v>
      </c>
      <c r="D45" s="102">
        <v>0.1</v>
      </c>
      <c r="E45" s="42"/>
      <c r="F45" s="42"/>
      <c r="G45" s="42"/>
      <c r="H45" s="42"/>
    </row>
    <row r="46" spans="1:8" ht="12.75">
      <c r="A46" s="42"/>
      <c r="B46" s="56" t="s">
        <v>63</v>
      </c>
      <c r="C46" s="102">
        <v>15.1</v>
      </c>
      <c r="D46" s="102">
        <v>18.8</v>
      </c>
      <c r="E46" s="42"/>
      <c r="F46" s="42"/>
      <c r="G46" s="42"/>
      <c r="H46" s="42"/>
    </row>
    <row r="47" spans="1:8" ht="12.75">
      <c r="A47" s="42"/>
      <c r="B47" s="56" t="s">
        <v>64</v>
      </c>
      <c r="C47" s="102">
        <v>10.8</v>
      </c>
      <c r="D47" s="102">
        <v>36.4</v>
      </c>
      <c r="E47" s="42"/>
      <c r="F47" s="42"/>
      <c r="G47" s="42"/>
      <c r="H47" s="42"/>
    </row>
    <row r="48" spans="1:8" ht="13.5" thickBot="1">
      <c r="A48" s="42"/>
      <c r="B48" s="56" t="s">
        <v>65</v>
      </c>
      <c r="C48" s="102">
        <v>1715.1</v>
      </c>
      <c r="D48" s="102">
        <v>1742.9</v>
      </c>
      <c r="E48" s="42"/>
      <c r="F48" s="42"/>
      <c r="G48" s="42"/>
      <c r="H48" s="42"/>
    </row>
    <row r="49" spans="1:8" ht="12.75">
      <c r="A49" s="42"/>
      <c r="B49" s="53" t="s">
        <v>78</v>
      </c>
      <c r="C49" s="99">
        <v>3415.7</v>
      </c>
      <c r="D49" s="99">
        <v>3556.1</v>
      </c>
      <c r="E49" s="42"/>
      <c r="F49" s="42"/>
      <c r="G49" s="42"/>
      <c r="H49" s="42"/>
    </row>
    <row r="50" spans="1:8" ht="12.75">
      <c r="A50" s="42"/>
      <c r="B50" s="54" t="s">
        <v>62</v>
      </c>
      <c r="C50" s="100">
        <v>7.9</v>
      </c>
      <c r="D50" s="100">
        <v>5.3</v>
      </c>
      <c r="E50" s="42"/>
      <c r="F50" s="42"/>
      <c r="G50" s="42"/>
      <c r="H50" s="42"/>
    </row>
    <row r="51" spans="1:8" ht="12.75">
      <c r="A51" s="42"/>
      <c r="B51" s="54" t="s">
        <v>63</v>
      </c>
      <c r="C51" s="100">
        <v>38.6</v>
      </c>
      <c r="D51" s="100">
        <v>16.5</v>
      </c>
      <c r="E51" s="42"/>
      <c r="F51" s="42"/>
      <c r="G51" s="42"/>
      <c r="H51" s="42"/>
    </row>
    <row r="52" spans="1:8" ht="12.75">
      <c r="A52" s="42"/>
      <c r="B52" s="54" t="s">
        <v>64</v>
      </c>
      <c r="C52" s="100">
        <v>22.8</v>
      </c>
      <c r="D52" s="100">
        <v>31.4</v>
      </c>
      <c r="E52" s="42"/>
      <c r="F52" s="42"/>
      <c r="G52" s="42"/>
      <c r="H52" s="42"/>
    </row>
    <row r="53" spans="1:8" ht="13.5" thickBot="1">
      <c r="A53" s="42"/>
      <c r="B53" s="54" t="s">
        <v>65</v>
      </c>
      <c r="C53" s="100">
        <v>3346.4</v>
      </c>
      <c r="D53" s="100">
        <v>3502.9</v>
      </c>
      <c r="E53" s="42"/>
      <c r="F53" s="42"/>
      <c r="G53" s="42"/>
      <c r="H53" s="42"/>
    </row>
    <row r="54" spans="1:8" ht="12.75">
      <c r="A54" s="42"/>
      <c r="B54" s="53" t="s">
        <v>79</v>
      </c>
      <c r="C54" s="99">
        <v>1743.8</v>
      </c>
      <c r="D54" s="99">
        <v>1432.1</v>
      </c>
      <c r="E54" s="42"/>
      <c r="F54" s="42"/>
      <c r="G54" s="42"/>
      <c r="H54" s="42"/>
    </row>
    <row r="55" spans="1:8" ht="12.75">
      <c r="A55" s="42"/>
      <c r="B55" s="54" t="s">
        <v>62</v>
      </c>
      <c r="C55" s="100">
        <v>3.5</v>
      </c>
      <c r="D55" s="100">
        <v>4.2</v>
      </c>
      <c r="E55" s="42"/>
      <c r="F55" s="42"/>
      <c r="G55" s="42"/>
      <c r="H55" s="42"/>
    </row>
    <row r="56" spans="1:8" ht="12.75">
      <c r="A56" s="42"/>
      <c r="B56" s="54" t="s">
        <v>63</v>
      </c>
      <c r="C56" s="100">
        <v>13.6</v>
      </c>
      <c r="D56" s="100">
        <v>2.9</v>
      </c>
      <c r="E56" s="42"/>
      <c r="F56" s="42"/>
      <c r="G56" s="42"/>
      <c r="H56" s="42"/>
    </row>
    <row r="57" spans="1:8" ht="12.75">
      <c r="A57" s="42"/>
      <c r="B57" s="54" t="s">
        <v>64</v>
      </c>
      <c r="C57" s="100">
        <v>14.5</v>
      </c>
      <c r="D57" s="100">
        <v>30.8</v>
      </c>
      <c r="E57" s="42"/>
      <c r="F57" s="42"/>
      <c r="G57" s="42"/>
      <c r="H57" s="42"/>
    </row>
    <row r="58" spans="1:8" ht="13.5" thickBot="1">
      <c r="A58" s="42"/>
      <c r="B58" s="54" t="s">
        <v>65</v>
      </c>
      <c r="C58" s="100">
        <v>1712.2</v>
      </c>
      <c r="D58" s="100">
        <v>1394.2</v>
      </c>
      <c r="E58" s="42"/>
      <c r="F58" s="42"/>
      <c r="G58" s="42"/>
      <c r="H58" s="42"/>
    </row>
    <row r="59" spans="1:8" ht="12.75">
      <c r="A59" s="42"/>
      <c r="B59" s="55" t="s">
        <v>74</v>
      </c>
      <c r="C59" s="101">
        <v>1483.8</v>
      </c>
      <c r="D59" s="101">
        <v>1185.95</v>
      </c>
      <c r="E59" s="42"/>
      <c r="F59" s="42"/>
      <c r="G59" s="42"/>
      <c r="H59" s="42"/>
    </row>
    <row r="60" spans="1:8" ht="12.75">
      <c r="A60" s="42"/>
      <c r="B60" s="56" t="s">
        <v>62</v>
      </c>
      <c r="C60" s="102">
        <v>3.4</v>
      </c>
      <c r="D60" s="102">
        <v>3.6</v>
      </c>
      <c r="E60" s="42"/>
      <c r="F60" s="42"/>
      <c r="G60" s="42"/>
      <c r="H60" s="42"/>
    </row>
    <row r="61" spans="1:8" ht="12.75">
      <c r="A61" s="42"/>
      <c r="B61" s="56" t="s">
        <v>63</v>
      </c>
      <c r="C61" s="102">
        <v>11.7</v>
      </c>
      <c r="D61" s="102">
        <v>2.55</v>
      </c>
      <c r="E61" s="42"/>
      <c r="F61" s="42"/>
      <c r="G61" s="42"/>
      <c r="H61" s="42"/>
    </row>
    <row r="62" spans="1:8" ht="12.75">
      <c r="A62" s="42"/>
      <c r="B62" s="56" t="s">
        <v>64</v>
      </c>
      <c r="C62" s="102">
        <v>12.3</v>
      </c>
      <c r="D62" s="102">
        <v>26.9</v>
      </c>
      <c r="E62" s="42"/>
      <c r="F62" s="42"/>
      <c r="G62" s="42"/>
      <c r="H62" s="42"/>
    </row>
    <row r="63" spans="1:8" ht="13.5" thickBot="1">
      <c r="A63" s="42"/>
      <c r="B63" s="58" t="s">
        <v>65</v>
      </c>
      <c r="C63" s="103">
        <v>1456.4</v>
      </c>
      <c r="D63" s="103">
        <v>1152.9</v>
      </c>
      <c r="E63" s="42"/>
      <c r="F63" s="42"/>
      <c r="G63" s="42"/>
      <c r="H63" s="42"/>
    </row>
    <row r="64" spans="1:8" ht="11.25">
      <c r="A64" s="42"/>
      <c r="B64" s="42"/>
      <c r="C64" s="42"/>
      <c r="D64" s="42"/>
      <c r="E64" s="42"/>
      <c r="F64" s="42"/>
      <c r="G64" s="42"/>
      <c r="H64" s="42"/>
    </row>
    <row r="65" spans="1:8" ht="11.25">
      <c r="A65" s="42"/>
      <c r="B65" s="59"/>
      <c r="C65" s="59"/>
      <c r="D65" s="59"/>
      <c r="E65" s="59"/>
      <c r="F65" s="42"/>
      <c r="G65" s="42"/>
      <c r="H65" s="42"/>
    </row>
    <row r="66" spans="1:8" ht="15">
      <c r="A66" s="42"/>
      <c r="B66" s="74" t="s">
        <v>30</v>
      </c>
      <c r="C66" s="75"/>
      <c r="D66" s="75"/>
      <c r="E66" s="75"/>
      <c r="F66" s="42"/>
      <c r="G66" s="42"/>
      <c r="H66" s="42"/>
    </row>
    <row r="67" spans="1:8" ht="12.75">
      <c r="A67" s="42"/>
      <c r="B67" s="15"/>
      <c r="C67" s="75"/>
      <c r="D67" s="75"/>
      <c r="E67" s="75"/>
      <c r="F67" s="42"/>
      <c r="G67" s="42"/>
      <c r="H67" s="42"/>
    </row>
    <row r="68" spans="1:8" ht="15.75">
      <c r="A68" s="42"/>
      <c r="B68" s="76" t="s">
        <v>538</v>
      </c>
      <c r="C68" s="75"/>
      <c r="D68" s="75"/>
      <c r="E68" s="75"/>
      <c r="F68" s="42"/>
      <c r="G68" s="42"/>
      <c r="H68" s="42"/>
    </row>
    <row r="69" spans="1:8" ht="12">
      <c r="A69" s="42"/>
      <c r="B69" s="43" t="s">
        <v>61</v>
      </c>
      <c r="C69" s="75"/>
      <c r="D69" s="75"/>
      <c r="E69" s="75"/>
      <c r="F69" s="42"/>
      <c r="G69" s="42"/>
      <c r="H69" s="42"/>
    </row>
    <row r="70" spans="1:8" ht="11.25">
      <c r="A70" s="42"/>
      <c r="B70" s="77"/>
      <c r="C70" s="77"/>
      <c r="D70" s="77"/>
      <c r="E70" s="77"/>
      <c r="F70" s="42"/>
      <c r="G70" s="42"/>
      <c r="H70" s="42"/>
    </row>
    <row r="71" spans="1:8" ht="11.25">
      <c r="A71" s="42"/>
      <c r="B71" s="70" t="s">
        <v>1</v>
      </c>
      <c r="C71" s="6" t="s">
        <v>4</v>
      </c>
      <c r="D71" s="75"/>
      <c r="E71" s="75"/>
      <c r="F71" s="42"/>
      <c r="G71" s="42"/>
      <c r="H71" s="42"/>
    </row>
    <row r="72" spans="1:8" ht="11.25">
      <c r="A72" s="42"/>
      <c r="B72" s="72" t="s">
        <v>32</v>
      </c>
      <c r="C72" s="73" t="s">
        <v>6</v>
      </c>
      <c r="D72" s="75"/>
      <c r="E72" s="75"/>
      <c r="F72" s="42"/>
      <c r="G72" s="42"/>
      <c r="H72" s="42"/>
    </row>
    <row r="73" spans="1:8" ht="11.25">
      <c r="A73" s="42"/>
      <c r="B73" s="72"/>
      <c r="C73" s="73" t="s">
        <v>8</v>
      </c>
      <c r="D73" s="75"/>
      <c r="E73" s="75"/>
      <c r="F73" s="42"/>
      <c r="G73" s="42"/>
      <c r="H73" s="42"/>
    </row>
    <row r="74" spans="1:8" ht="13.5" thickBot="1">
      <c r="A74" s="42"/>
      <c r="B74" s="42"/>
      <c r="C74" s="52">
        <v>2009</v>
      </c>
      <c r="D74" s="75"/>
      <c r="E74" s="75"/>
      <c r="F74" s="42"/>
      <c r="G74" s="42"/>
      <c r="H74" s="42"/>
    </row>
    <row r="75" spans="1:8" ht="12.75">
      <c r="A75" s="42"/>
      <c r="B75" s="53" t="s">
        <v>10</v>
      </c>
      <c r="C75" s="93">
        <v>395</v>
      </c>
      <c r="D75" s="75"/>
      <c r="E75" s="75"/>
      <c r="F75" s="42"/>
      <c r="G75" s="42"/>
      <c r="H75" s="42"/>
    </row>
    <row r="76" spans="1:8" ht="12.75">
      <c r="A76" s="42"/>
      <c r="B76" s="54" t="s">
        <v>92</v>
      </c>
      <c r="C76" s="94" t="s">
        <v>40</v>
      </c>
      <c r="D76" s="75"/>
      <c r="E76" s="75"/>
      <c r="F76" s="42"/>
      <c r="G76" s="42"/>
      <c r="H76" s="42"/>
    </row>
    <row r="77" spans="1:8" ht="12.75">
      <c r="A77" s="42"/>
      <c r="B77" s="54" t="s">
        <v>63</v>
      </c>
      <c r="C77" s="94" t="s">
        <v>40</v>
      </c>
      <c r="D77" s="75"/>
      <c r="E77" s="75"/>
      <c r="F77" s="42"/>
      <c r="G77" s="42"/>
      <c r="H77" s="42"/>
    </row>
    <row r="78" spans="1:8" ht="12.75">
      <c r="A78" s="42"/>
      <c r="B78" s="54" t="s">
        <v>93</v>
      </c>
      <c r="C78" s="94">
        <v>24</v>
      </c>
      <c r="D78" s="75"/>
      <c r="E78" s="75"/>
      <c r="F78" s="42"/>
      <c r="G78" s="42"/>
      <c r="H78" s="42"/>
    </row>
    <row r="79" spans="1:8" ht="13.5" thickBot="1">
      <c r="A79" s="42"/>
      <c r="B79" s="78" t="s">
        <v>94</v>
      </c>
      <c r="C79" s="104" t="s">
        <v>40</v>
      </c>
      <c r="D79" s="75"/>
      <c r="E79" s="75"/>
      <c r="F79" s="42"/>
      <c r="G79" s="42"/>
      <c r="H79" s="42"/>
    </row>
    <row r="80" spans="1:8" ht="12.75">
      <c r="A80" s="42"/>
      <c r="B80" s="53" t="s">
        <v>34</v>
      </c>
      <c r="C80" s="93">
        <v>69923</v>
      </c>
      <c r="D80" s="42"/>
      <c r="E80" s="42"/>
      <c r="F80" s="42"/>
      <c r="G80" s="42"/>
      <c r="H80" s="42"/>
    </row>
    <row r="81" spans="1:8" ht="12.75">
      <c r="A81" s="42"/>
      <c r="B81" s="54" t="s">
        <v>92</v>
      </c>
      <c r="C81" s="94" t="s">
        <v>40</v>
      </c>
      <c r="D81" s="42"/>
      <c r="E81" s="42"/>
      <c r="F81" s="42"/>
      <c r="G81" s="42"/>
      <c r="H81" s="42"/>
    </row>
    <row r="82" spans="1:8" ht="12.75">
      <c r="A82" s="42"/>
      <c r="B82" s="54" t="s">
        <v>63</v>
      </c>
      <c r="C82" s="94" t="s">
        <v>40</v>
      </c>
      <c r="D82" s="42"/>
      <c r="E82" s="42"/>
      <c r="F82" s="42"/>
      <c r="G82" s="42"/>
      <c r="H82" s="42"/>
    </row>
    <row r="83" spans="1:8" ht="12.75">
      <c r="A83" s="42"/>
      <c r="B83" s="54" t="s">
        <v>93</v>
      </c>
      <c r="C83" s="94">
        <v>1413</v>
      </c>
      <c r="D83" s="42"/>
      <c r="E83" s="42"/>
      <c r="F83" s="42"/>
      <c r="G83" s="42"/>
      <c r="H83" s="42"/>
    </row>
    <row r="84" spans="1:8" ht="13.5" thickBot="1">
      <c r="A84" s="42"/>
      <c r="B84" s="78" t="s">
        <v>94</v>
      </c>
      <c r="C84" s="104" t="s">
        <v>40</v>
      </c>
      <c r="D84" s="42"/>
      <c r="E84" s="42"/>
      <c r="F84" s="42"/>
      <c r="G84" s="42"/>
      <c r="H84" s="42"/>
    </row>
    <row r="85" spans="1:8" ht="12.75">
      <c r="A85" s="42"/>
      <c r="B85" s="53" t="s">
        <v>95</v>
      </c>
      <c r="C85" s="99">
        <v>16418.7</v>
      </c>
      <c r="D85" s="42"/>
      <c r="E85" s="42"/>
      <c r="F85" s="42"/>
      <c r="G85" s="42"/>
      <c r="H85" s="42"/>
    </row>
    <row r="86" spans="1:8" ht="12.75">
      <c r="A86" s="42"/>
      <c r="B86" s="54" t="s">
        <v>92</v>
      </c>
      <c r="C86" s="100">
        <v>405.4</v>
      </c>
      <c r="D86" s="75"/>
      <c r="E86" s="75"/>
      <c r="F86" s="42"/>
      <c r="G86" s="42"/>
      <c r="H86" s="42"/>
    </row>
    <row r="87" spans="1:8" ht="12.75">
      <c r="A87" s="42"/>
      <c r="B87" s="54" t="s">
        <v>63</v>
      </c>
      <c r="C87" s="100" t="s">
        <v>40</v>
      </c>
      <c r="D87" s="75"/>
      <c r="E87" s="75"/>
      <c r="F87" s="42"/>
      <c r="G87" s="42"/>
      <c r="H87" s="42"/>
    </row>
    <row r="88" spans="1:8" ht="12.75">
      <c r="A88" s="42"/>
      <c r="B88" s="54" t="s">
        <v>93</v>
      </c>
      <c r="C88" s="100">
        <v>525.4</v>
      </c>
      <c r="D88" s="75"/>
      <c r="E88" s="75"/>
      <c r="F88" s="42"/>
      <c r="G88" s="42"/>
      <c r="H88" s="42"/>
    </row>
    <row r="89" spans="1:8" ht="13.5" thickBot="1">
      <c r="A89" s="42"/>
      <c r="B89" s="78" t="s">
        <v>94</v>
      </c>
      <c r="C89" s="105" t="s">
        <v>40</v>
      </c>
      <c r="D89" s="42"/>
      <c r="E89" s="75"/>
      <c r="F89" s="42"/>
      <c r="G89" s="42"/>
      <c r="H89" s="42"/>
    </row>
    <row r="90" spans="1:8" ht="12.75">
      <c r="A90" s="42"/>
      <c r="B90" s="53" t="s">
        <v>35</v>
      </c>
      <c r="C90" s="99">
        <v>5231.6</v>
      </c>
      <c r="D90" s="42"/>
      <c r="E90" s="42"/>
      <c r="F90" s="42"/>
      <c r="G90" s="42"/>
      <c r="H90" s="42"/>
    </row>
    <row r="91" spans="1:8" ht="12.75">
      <c r="A91" s="42"/>
      <c r="B91" s="54" t="s">
        <v>92</v>
      </c>
      <c r="C91" s="100">
        <v>81</v>
      </c>
      <c r="D91" s="75"/>
      <c r="E91" s="75"/>
      <c r="F91" s="42"/>
      <c r="G91" s="42"/>
      <c r="H91" s="42"/>
    </row>
    <row r="92" spans="1:8" ht="12.75">
      <c r="A92" s="42"/>
      <c r="B92" s="54" t="s">
        <v>63</v>
      </c>
      <c r="C92" s="100" t="s">
        <v>40</v>
      </c>
      <c r="D92" s="75"/>
      <c r="E92" s="75"/>
      <c r="F92" s="42"/>
      <c r="G92" s="42"/>
      <c r="H92" s="42"/>
    </row>
    <row r="93" spans="1:8" ht="12.75">
      <c r="A93" s="42"/>
      <c r="B93" s="54" t="s">
        <v>93</v>
      </c>
      <c r="C93" s="100">
        <v>105.7</v>
      </c>
      <c r="D93" s="75"/>
      <c r="E93" s="75"/>
      <c r="F93" s="42"/>
      <c r="G93" s="42"/>
      <c r="H93" s="42"/>
    </row>
    <row r="94" spans="1:8" ht="13.5" thickBot="1">
      <c r="A94" s="42"/>
      <c r="B94" s="78" t="s">
        <v>94</v>
      </c>
      <c r="C94" s="105" t="s">
        <v>40</v>
      </c>
      <c r="D94" s="42"/>
      <c r="E94" s="75"/>
      <c r="F94" s="42"/>
      <c r="G94" s="42"/>
      <c r="H94" s="42"/>
    </row>
    <row r="95" spans="1:8" ht="12.75">
      <c r="A95" s="42"/>
      <c r="B95" s="55" t="s">
        <v>36</v>
      </c>
      <c r="C95" s="101">
        <v>3615.8</v>
      </c>
      <c r="D95" s="42"/>
      <c r="E95" s="42"/>
      <c r="F95" s="42"/>
      <c r="G95" s="42"/>
      <c r="H95" s="42"/>
    </row>
    <row r="96" spans="1:8" ht="12.75">
      <c r="A96" s="42"/>
      <c r="B96" s="56" t="s">
        <v>92</v>
      </c>
      <c r="C96" s="102">
        <v>58.4</v>
      </c>
      <c r="D96" s="42"/>
      <c r="E96" s="42"/>
      <c r="F96" s="42"/>
      <c r="G96" s="42"/>
      <c r="H96" s="42"/>
    </row>
    <row r="97" spans="1:8" ht="12.75">
      <c r="A97" s="42"/>
      <c r="B97" s="56" t="s">
        <v>63</v>
      </c>
      <c r="C97" s="102" t="s">
        <v>40</v>
      </c>
      <c r="D97" s="42"/>
      <c r="E97" s="42"/>
      <c r="F97" s="42"/>
      <c r="G97" s="42"/>
      <c r="H97" s="42"/>
    </row>
    <row r="98" spans="1:8" ht="12.75">
      <c r="A98" s="42"/>
      <c r="B98" s="56" t="s">
        <v>93</v>
      </c>
      <c r="C98" s="102">
        <v>71.8</v>
      </c>
      <c r="D98" s="42"/>
      <c r="E98" s="42"/>
      <c r="F98" s="42"/>
      <c r="G98" s="42"/>
      <c r="H98" s="42"/>
    </row>
    <row r="99" spans="1:8" ht="13.5" thickBot="1">
      <c r="A99" s="42"/>
      <c r="B99" s="56" t="s">
        <v>94</v>
      </c>
      <c r="C99" s="103" t="s">
        <v>40</v>
      </c>
      <c r="D99" s="42"/>
      <c r="E99" s="42"/>
      <c r="F99" s="42"/>
      <c r="G99" s="42"/>
      <c r="H99" s="42"/>
    </row>
    <row r="100" spans="1:8" ht="12.75">
      <c r="A100" s="42"/>
      <c r="B100" s="53" t="s">
        <v>79</v>
      </c>
      <c r="C100" s="99" t="s">
        <v>40</v>
      </c>
      <c r="D100" s="42"/>
      <c r="E100" s="42"/>
      <c r="F100" s="42"/>
      <c r="G100" s="42"/>
      <c r="H100" s="42"/>
    </row>
    <row r="101" spans="1:8" ht="12.75">
      <c r="A101" s="42"/>
      <c r="B101" s="54" t="s">
        <v>92</v>
      </c>
      <c r="C101" s="100" t="s">
        <v>40</v>
      </c>
      <c r="D101" s="42"/>
      <c r="E101" s="42"/>
      <c r="F101" s="42"/>
      <c r="G101" s="42"/>
      <c r="H101" s="42"/>
    </row>
    <row r="102" spans="1:8" ht="12.75">
      <c r="A102" s="42"/>
      <c r="B102" s="54" t="s">
        <v>63</v>
      </c>
      <c r="C102" s="100" t="s">
        <v>40</v>
      </c>
      <c r="D102" s="42"/>
      <c r="E102" s="42"/>
      <c r="F102" s="42"/>
      <c r="G102" s="42"/>
      <c r="H102" s="42"/>
    </row>
    <row r="103" spans="1:8" ht="12.75">
      <c r="A103" s="42"/>
      <c r="B103" s="54" t="s">
        <v>93</v>
      </c>
      <c r="C103" s="100">
        <v>31.7</v>
      </c>
      <c r="D103" s="42"/>
      <c r="E103" s="42"/>
      <c r="F103" s="42"/>
      <c r="G103" s="42"/>
      <c r="H103" s="42"/>
    </row>
    <row r="104" spans="1:8" ht="13.5" thickBot="1">
      <c r="A104" s="42"/>
      <c r="B104" s="78" t="s">
        <v>94</v>
      </c>
      <c r="C104" s="105" t="s">
        <v>40</v>
      </c>
      <c r="D104" s="42"/>
      <c r="E104" s="42"/>
      <c r="F104" s="42"/>
      <c r="G104" s="42"/>
      <c r="H104" s="42"/>
    </row>
    <row r="105" spans="1:8" ht="12.75">
      <c r="A105" s="42"/>
      <c r="B105" s="55" t="s">
        <v>74</v>
      </c>
      <c r="C105" s="101" t="s">
        <v>40</v>
      </c>
      <c r="D105" s="42"/>
      <c r="E105" s="42"/>
      <c r="F105" s="42"/>
      <c r="G105" s="42"/>
      <c r="H105" s="42"/>
    </row>
    <row r="106" spans="1:8" ht="12.75">
      <c r="A106" s="42"/>
      <c r="B106" s="56" t="s">
        <v>92</v>
      </c>
      <c r="C106" s="102" t="s">
        <v>40</v>
      </c>
      <c r="D106" s="42"/>
      <c r="E106" s="42"/>
      <c r="F106" s="42"/>
      <c r="G106" s="42"/>
      <c r="H106" s="42"/>
    </row>
    <row r="107" spans="1:8" ht="12.75">
      <c r="A107" s="42"/>
      <c r="B107" s="56" t="s">
        <v>63</v>
      </c>
      <c r="C107" s="102" t="s">
        <v>40</v>
      </c>
      <c r="D107" s="42"/>
      <c r="E107" s="42"/>
      <c r="F107" s="42"/>
      <c r="G107" s="42"/>
      <c r="H107" s="42"/>
    </row>
    <row r="108" spans="1:8" ht="12.75">
      <c r="A108" s="42"/>
      <c r="B108" s="56" t="s">
        <v>93</v>
      </c>
      <c r="C108" s="102">
        <v>8.5</v>
      </c>
      <c r="D108" s="42"/>
      <c r="E108" s="42"/>
      <c r="F108" s="42"/>
      <c r="G108" s="42"/>
      <c r="H108" s="42"/>
    </row>
    <row r="109" spans="1:8" ht="13.5" thickBot="1">
      <c r="A109" s="42"/>
      <c r="B109" s="79" t="s">
        <v>94</v>
      </c>
      <c r="C109" s="103" t="s">
        <v>40</v>
      </c>
      <c r="D109" s="42"/>
      <c r="E109" s="42"/>
      <c r="F109" s="42"/>
      <c r="G109" s="42"/>
      <c r="H109" s="42"/>
    </row>
    <row r="110" spans="1:8" ht="11.25">
      <c r="A110" s="77"/>
      <c r="B110" s="75"/>
      <c r="C110" s="75"/>
      <c r="D110" s="75"/>
      <c r="E110" s="80"/>
      <c r="F110" s="80"/>
      <c r="G110" s="80"/>
      <c r="H110" s="42"/>
    </row>
    <row r="111" spans="1:8" ht="12.75">
      <c r="A111" s="77"/>
      <c r="B111" s="77"/>
      <c r="C111" s="77"/>
      <c r="D111" s="77"/>
      <c r="E111" s="77"/>
      <c r="F111" s="81"/>
      <c r="G111" s="59"/>
      <c r="H111" s="42"/>
    </row>
    <row r="112" spans="1:8" ht="15.75">
      <c r="A112" s="75"/>
      <c r="B112" s="76" t="s">
        <v>91</v>
      </c>
      <c r="C112" s="75"/>
      <c r="D112" s="75"/>
      <c r="E112" s="75"/>
      <c r="F112" s="82"/>
      <c r="G112" s="59"/>
      <c r="H112" s="42"/>
    </row>
    <row r="113" spans="1:8" ht="12.75">
      <c r="A113" s="75"/>
      <c r="B113" s="43" t="s">
        <v>61</v>
      </c>
      <c r="C113" s="75"/>
      <c r="D113" s="75"/>
      <c r="E113" s="75"/>
      <c r="F113" s="82"/>
      <c r="G113" s="59"/>
      <c r="H113" s="42"/>
    </row>
    <row r="114" spans="1:8" ht="12">
      <c r="A114" s="77"/>
      <c r="B114" s="77"/>
      <c r="C114" s="75"/>
      <c r="D114" s="75"/>
      <c r="E114" s="75"/>
      <c r="F114" s="83"/>
      <c r="G114" s="59"/>
      <c r="H114" s="42"/>
    </row>
    <row r="115" spans="1:8" ht="11.25">
      <c r="A115" s="77"/>
      <c r="B115" s="70" t="s">
        <v>1</v>
      </c>
      <c r="C115" s="84"/>
      <c r="D115" s="85"/>
      <c r="E115" s="71"/>
      <c r="F115" s="86"/>
      <c r="G115" s="84"/>
      <c r="H115" s="6" t="s">
        <v>4</v>
      </c>
    </row>
    <row r="116" spans="1:8" ht="12.75">
      <c r="A116" s="77"/>
      <c r="B116" s="72" t="s">
        <v>96</v>
      </c>
      <c r="C116" s="72"/>
      <c r="D116" s="85"/>
      <c r="E116" s="71"/>
      <c r="F116" s="87"/>
      <c r="G116" s="84"/>
      <c r="H116" s="73" t="s">
        <v>6</v>
      </c>
    </row>
    <row r="117" spans="1:8" ht="12.75">
      <c r="A117" s="77"/>
      <c r="B117" s="85"/>
      <c r="C117" s="85"/>
      <c r="D117" s="85"/>
      <c r="E117" s="71"/>
      <c r="F117" s="88"/>
      <c r="G117" s="84"/>
      <c r="H117" s="73" t="s">
        <v>8</v>
      </c>
    </row>
    <row r="118" spans="1:8" ht="13.5" thickBot="1">
      <c r="A118" s="42"/>
      <c r="C118" s="52">
        <v>2010</v>
      </c>
      <c r="D118" s="52">
        <v>2011</v>
      </c>
      <c r="E118" s="52">
        <v>2012</v>
      </c>
      <c r="F118" s="52">
        <v>2013</v>
      </c>
      <c r="G118" s="52">
        <v>2014</v>
      </c>
      <c r="H118" s="52">
        <v>2015</v>
      </c>
    </row>
    <row r="119" spans="1:8" ht="12.75">
      <c r="A119" s="42"/>
      <c r="B119" s="53" t="s">
        <v>10</v>
      </c>
      <c r="C119" s="93">
        <v>361.67</v>
      </c>
      <c r="D119" s="93">
        <v>493.37</v>
      </c>
      <c r="E119" s="93">
        <v>481.06</v>
      </c>
      <c r="F119" s="93">
        <v>554.64</v>
      </c>
      <c r="G119" s="93">
        <v>647.21</v>
      </c>
      <c r="H119" s="93">
        <v>748.67</v>
      </c>
    </row>
    <row r="120" spans="1:8" ht="12.75">
      <c r="A120" s="42"/>
      <c r="B120" s="54" t="s">
        <v>92</v>
      </c>
      <c r="C120" s="94">
        <v>316.77660072284567</v>
      </c>
      <c r="D120" s="94">
        <v>451.03467648605994</v>
      </c>
      <c r="E120" s="94">
        <v>435.9183176458931</v>
      </c>
      <c r="F120" s="94">
        <v>511.7277064220183</v>
      </c>
      <c r="G120" s="94">
        <v>601.9779008746356</v>
      </c>
      <c r="H120" s="94">
        <v>676.8198963730571</v>
      </c>
    </row>
    <row r="121" spans="1:8" ht="12.75">
      <c r="A121" s="42"/>
      <c r="B121" s="54" t="s">
        <v>63</v>
      </c>
      <c r="C121" s="94">
        <v>9.27753471561727</v>
      </c>
      <c r="D121" s="94">
        <v>10.820357706470277</v>
      </c>
      <c r="E121" s="94">
        <v>11.036328808745333</v>
      </c>
      <c r="F121" s="94">
        <v>12.656513761467888</v>
      </c>
      <c r="G121" s="94">
        <v>10.525685131195335</v>
      </c>
      <c r="H121" s="94">
        <v>15.773834196891194</v>
      </c>
    </row>
    <row r="122" spans="1:8" ht="12.75">
      <c r="A122" s="42"/>
      <c r="B122" s="54" t="s">
        <v>93</v>
      </c>
      <c r="C122" s="94">
        <v>24.33832984591972</v>
      </c>
      <c r="D122" s="94">
        <v>19.676643871646498</v>
      </c>
      <c r="E122" s="94">
        <v>21.069024736616136</v>
      </c>
      <c r="F122" s="94">
        <v>18.51339449541284</v>
      </c>
      <c r="G122" s="94">
        <v>23.094489795918367</v>
      </c>
      <c r="H122" s="94">
        <v>40.67981865284975</v>
      </c>
    </row>
    <row r="123" spans="1:8" ht="13.5" thickBot="1">
      <c r="A123" s="42"/>
      <c r="B123" s="78" t="s">
        <v>94</v>
      </c>
      <c r="C123" s="104">
        <v>11.27753471561727</v>
      </c>
      <c r="D123" s="104">
        <v>11.838321935823249</v>
      </c>
      <c r="E123" s="104">
        <v>13.036328808745333</v>
      </c>
      <c r="F123" s="104">
        <v>11.742385321100915</v>
      </c>
      <c r="G123" s="104">
        <v>11.611924198250728</v>
      </c>
      <c r="H123" s="104">
        <v>15.396450777202073</v>
      </c>
    </row>
    <row r="124" spans="1:8" ht="12.75">
      <c r="A124" s="42"/>
      <c r="B124" s="53" t="s">
        <v>34</v>
      </c>
      <c r="C124" s="93">
        <v>62123.02199999999</v>
      </c>
      <c r="D124" s="93">
        <v>60660.06</v>
      </c>
      <c r="E124" s="93">
        <v>59523.7625</v>
      </c>
      <c r="F124" s="93">
        <v>57636.566000000006</v>
      </c>
      <c r="G124" s="93">
        <v>55718.987</v>
      </c>
      <c r="H124" s="93">
        <v>54825.217</v>
      </c>
    </row>
    <row r="125" spans="1:8" ht="12.75">
      <c r="A125" s="42"/>
      <c r="B125" s="54" t="s">
        <v>92</v>
      </c>
      <c r="C125" s="94">
        <v>340.4489795490827</v>
      </c>
      <c r="D125" s="94">
        <v>277.6299018916069</v>
      </c>
      <c r="E125" s="94">
        <v>269.4707228597399</v>
      </c>
      <c r="F125" s="94">
        <v>291.6533300967509</v>
      </c>
      <c r="G125" s="94">
        <v>244.76656837157714</v>
      </c>
      <c r="H125" s="94">
        <v>269.4327551371995</v>
      </c>
    </row>
    <row r="126" spans="1:8" ht="12.75">
      <c r="A126" s="42"/>
      <c r="B126" s="54" t="s">
        <v>63</v>
      </c>
      <c r="C126" s="94">
        <v>146.01941958782263</v>
      </c>
      <c r="D126" s="94">
        <v>153.6299700180013</v>
      </c>
      <c r="E126" s="94">
        <v>153.2957734256061</v>
      </c>
      <c r="F126" s="94">
        <v>190.2765523342844</v>
      </c>
      <c r="G126" s="94">
        <v>158.74622026470817</v>
      </c>
      <c r="H126" s="94">
        <v>162.04919113079876</v>
      </c>
    </row>
    <row r="127" spans="1:8" ht="12.75">
      <c r="A127" s="42"/>
      <c r="B127" s="54" t="s">
        <v>93</v>
      </c>
      <c r="C127" s="94">
        <v>1732.89759961161</v>
      </c>
      <c r="D127" s="94">
        <v>1239.745031723401</v>
      </c>
      <c r="E127" s="94">
        <v>1059.0439577791217</v>
      </c>
      <c r="F127" s="94">
        <v>1152.9141346344784</v>
      </c>
      <c r="G127" s="94">
        <v>1479.4703097328572</v>
      </c>
      <c r="H127" s="94">
        <v>1928.7546175041348</v>
      </c>
    </row>
    <row r="128" spans="1:8" ht="13.5" thickBot="1">
      <c r="A128" s="42"/>
      <c r="B128" s="78" t="s">
        <v>94</v>
      </c>
      <c r="C128" s="104">
        <v>59903.656001251475</v>
      </c>
      <c r="D128" s="104">
        <v>58989.05509636699</v>
      </c>
      <c r="E128" s="104">
        <v>58041.952045935526</v>
      </c>
      <c r="F128" s="104">
        <v>56001.72198293449</v>
      </c>
      <c r="G128" s="104">
        <v>53836.00390163086</v>
      </c>
      <c r="H128" s="104">
        <v>52464.98043622787</v>
      </c>
    </row>
    <row r="129" spans="1:8" ht="12.75">
      <c r="A129" s="42"/>
      <c r="B129" s="53" t="s">
        <v>95</v>
      </c>
      <c r="C129" s="99">
        <v>17646.53291414</v>
      </c>
      <c r="D129" s="99">
        <v>18739.122915140004</v>
      </c>
      <c r="E129" s="99">
        <v>19157.822540840007</v>
      </c>
      <c r="F129" s="99">
        <v>19402.268767079997</v>
      </c>
      <c r="G129" s="99">
        <v>18786.30570871</v>
      </c>
      <c r="H129" s="99">
        <v>19866.46897239882</v>
      </c>
    </row>
    <row r="130" spans="1:8" ht="12.75">
      <c r="A130" s="42"/>
      <c r="B130" s="54" t="s">
        <v>92</v>
      </c>
      <c r="C130" s="100">
        <v>115.67466123367794</v>
      </c>
      <c r="D130" s="100">
        <v>117.00317703705777</v>
      </c>
      <c r="E130" s="100">
        <v>134.53337145350199</v>
      </c>
      <c r="F130" s="100">
        <v>129.52870153401145</v>
      </c>
      <c r="G130" s="100">
        <v>119.11392194987592</v>
      </c>
      <c r="H130" s="100">
        <v>129.2020382251473</v>
      </c>
    </row>
    <row r="131" spans="1:8" ht="12.75">
      <c r="A131" s="42"/>
      <c r="B131" s="54" t="s">
        <v>63</v>
      </c>
      <c r="C131" s="100">
        <v>48.41566744717128</v>
      </c>
      <c r="D131" s="100">
        <v>53.781979945584084</v>
      </c>
      <c r="E131" s="100">
        <v>46.70518158226759</v>
      </c>
      <c r="F131" s="100">
        <v>603.8718019796715</v>
      </c>
      <c r="G131" s="100">
        <v>50.453089328611824</v>
      </c>
      <c r="H131" s="100">
        <v>39.73534460211286</v>
      </c>
    </row>
    <row r="132" spans="1:8" ht="12.75">
      <c r="A132" s="42"/>
      <c r="B132" s="54" t="s">
        <v>93</v>
      </c>
      <c r="C132" s="100">
        <v>569.1855583110685</v>
      </c>
      <c r="D132" s="100">
        <v>597.3491193024008</v>
      </c>
      <c r="E132" s="100">
        <v>442.78458974501046</v>
      </c>
      <c r="F132" s="100">
        <v>684.9836526894087</v>
      </c>
      <c r="G132" s="100">
        <v>1381.3247165354228</v>
      </c>
      <c r="H132" s="100">
        <v>1565.1523817652399</v>
      </c>
    </row>
    <row r="133" spans="1:8" ht="13.5" thickBot="1">
      <c r="A133" s="42"/>
      <c r="B133" s="78" t="s">
        <v>94</v>
      </c>
      <c r="C133" s="105">
        <v>16913.257027148084</v>
      </c>
      <c r="D133" s="105">
        <v>17970.98863885496</v>
      </c>
      <c r="E133" s="105">
        <v>18533.799398059225</v>
      </c>
      <c r="F133" s="105">
        <v>17983.884610876907</v>
      </c>
      <c r="G133" s="105">
        <v>17235.41398089609</v>
      </c>
      <c r="H133" s="105">
        <v>18132.379207806323</v>
      </c>
    </row>
    <row r="134" spans="1:8" ht="12.75">
      <c r="A134" s="42"/>
      <c r="B134" s="53" t="s">
        <v>35</v>
      </c>
      <c r="C134" s="99">
        <v>5257.8891492600005</v>
      </c>
      <c r="D134" s="99">
        <v>5414.303538340001</v>
      </c>
      <c r="E134" s="99">
        <v>5364.30575246</v>
      </c>
      <c r="F134" s="99">
        <v>5107.0057381999995</v>
      </c>
      <c r="G134" s="99">
        <v>4945.93105402</v>
      </c>
      <c r="H134" s="99">
        <v>5032.568535710561</v>
      </c>
    </row>
    <row r="135" spans="1:8" ht="12.75">
      <c r="A135" s="42"/>
      <c r="B135" s="54" t="s">
        <v>92</v>
      </c>
      <c r="C135" s="100">
        <v>26.614250462572617</v>
      </c>
      <c r="D135" s="100">
        <v>18.656499361556822</v>
      </c>
      <c r="E135" s="100">
        <v>18.31387406394047</v>
      </c>
      <c r="F135" s="100">
        <v>21.079636581076958</v>
      </c>
      <c r="G135" s="100">
        <v>18.207903800189563</v>
      </c>
      <c r="H135" s="100">
        <v>19.993479930606433</v>
      </c>
    </row>
    <row r="136" spans="1:8" ht="12.75">
      <c r="A136" s="42"/>
      <c r="B136" s="54" t="s">
        <v>63</v>
      </c>
      <c r="C136" s="100">
        <v>9.452476198533141</v>
      </c>
      <c r="D136" s="100">
        <v>11.179400492898525</v>
      </c>
      <c r="E136" s="100">
        <v>10.587598314101673</v>
      </c>
      <c r="F136" s="100">
        <v>16.348729413773643</v>
      </c>
      <c r="G136" s="100">
        <v>12.412541553088023</v>
      </c>
      <c r="H136" s="100">
        <v>11.739895564260138</v>
      </c>
    </row>
    <row r="137" spans="1:8" ht="12.75">
      <c r="A137" s="42"/>
      <c r="B137" s="54" t="s">
        <v>93</v>
      </c>
      <c r="C137" s="100">
        <v>129.57518139616633</v>
      </c>
      <c r="D137" s="100">
        <v>108.4621662969679</v>
      </c>
      <c r="E137" s="100">
        <v>78.88791414209211</v>
      </c>
      <c r="F137" s="100">
        <v>96.75305054710216</v>
      </c>
      <c r="G137" s="100">
        <v>114.8672928129417</v>
      </c>
      <c r="H137" s="100">
        <v>148.24733559870393</v>
      </c>
    </row>
    <row r="138" spans="1:8" ht="13.5" thickBot="1">
      <c r="A138" s="42"/>
      <c r="B138" s="78" t="s">
        <v>94</v>
      </c>
      <c r="C138" s="105">
        <v>5092.247241202728</v>
      </c>
      <c r="D138" s="105">
        <v>5276.005472188579</v>
      </c>
      <c r="E138" s="105">
        <v>5256.516365939866</v>
      </c>
      <c r="F138" s="105">
        <v>4972.824321658047</v>
      </c>
      <c r="G138" s="100">
        <v>4800.443315853781</v>
      </c>
      <c r="H138" s="105">
        <v>4852.587824616991</v>
      </c>
    </row>
    <row r="139" spans="1:8" ht="12.75">
      <c r="A139" s="42"/>
      <c r="B139" s="55" t="s">
        <v>36</v>
      </c>
      <c r="C139" s="101">
        <v>3619.4802442799996</v>
      </c>
      <c r="D139" s="101">
        <v>3696.7336066500006</v>
      </c>
      <c r="E139" s="101">
        <v>3682.1214955600003</v>
      </c>
      <c r="F139" s="101">
        <v>3545.6865316000003</v>
      </c>
      <c r="G139" s="101">
        <v>3416.68371912</v>
      </c>
      <c r="H139" s="101">
        <v>3503.9419582734363</v>
      </c>
    </row>
    <row r="140" spans="1:8" ht="12.75">
      <c r="A140" s="42"/>
      <c r="B140" s="56" t="s">
        <v>92</v>
      </c>
      <c r="C140" s="102">
        <v>18.902994486339203</v>
      </c>
      <c r="D140" s="102">
        <v>12.712415882566889</v>
      </c>
      <c r="E140" s="102">
        <v>13.03278285340686</v>
      </c>
      <c r="F140" s="102">
        <v>14.860259150162163</v>
      </c>
      <c r="G140" s="102">
        <v>12.978578160621637</v>
      </c>
      <c r="H140" s="102">
        <v>14.365814177188245</v>
      </c>
    </row>
    <row r="141" spans="1:8" ht="12.75">
      <c r="A141" s="42"/>
      <c r="B141" s="56" t="s">
        <v>63</v>
      </c>
      <c r="C141" s="102">
        <v>6.5984306479048795</v>
      </c>
      <c r="D141" s="102">
        <v>7.841860222085389</v>
      </c>
      <c r="E141" s="102">
        <v>7.52782794399148</v>
      </c>
      <c r="F141" s="102">
        <v>11.621464352335435</v>
      </c>
      <c r="G141" s="102">
        <v>8.757986504313553</v>
      </c>
      <c r="H141" s="102">
        <v>8.334066773908974</v>
      </c>
    </row>
    <row r="142" spans="1:8" ht="12.75">
      <c r="A142" s="42"/>
      <c r="B142" s="56" t="s">
        <v>93</v>
      </c>
      <c r="C142" s="102">
        <v>90.44031681813416</v>
      </c>
      <c r="D142" s="102">
        <v>73.76547361284236</v>
      </c>
      <c r="E142" s="102">
        <v>53.77109519156099</v>
      </c>
      <c r="F142" s="102">
        <v>66.41212424934761</v>
      </c>
      <c r="G142" s="102">
        <v>79.59951017975675</v>
      </c>
      <c r="H142" s="102">
        <v>108.14023404414903</v>
      </c>
    </row>
    <row r="143" spans="1:8" ht="13.5" thickBot="1">
      <c r="A143" s="42"/>
      <c r="B143" s="56" t="s">
        <v>94</v>
      </c>
      <c r="C143" s="103">
        <v>3503.5385023276212</v>
      </c>
      <c r="D143" s="103">
        <v>3602.413856932506</v>
      </c>
      <c r="E143" s="103">
        <v>3607.7897895710407</v>
      </c>
      <c r="F143" s="103">
        <v>3452.7926838481553</v>
      </c>
      <c r="G143" s="103">
        <v>3315.347644275308</v>
      </c>
      <c r="H143" s="103">
        <v>3373.1018432781902</v>
      </c>
    </row>
    <row r="144" spans="1:8" ht="12.75">
      <c r="A144" s="42"/>
      <c r="B144" s="53" t="s">
        <v>79</v>
      </c>
      <c r="C144" s="99">
        <v>1343.1851619999998</v>
      </c>
      <c r="D144" s="99">
        <v>1977.1796813200003</v>
      </c>
      <c r="E144" s="99">
        <v>734.9305395099999</v>
      </c>
      <c r="F144" s="99">
        <v>935.765016</v>
      </c>
      <c r="G144" s="99">
        <v>886.8217740000002</v>
      </c>
      <c r="H144" s="99">
        <v>986.0723759027674</v>
      </c>
    </row>
    <row r="145" spans="1:8" ht="12.75">
      <c r="A145" s="42"/>
      <c r="B145" s="54" t="s">
        <v>92</v>
      </c>
      <c r="C145" s="100">
        <v>3.4606498430126056</v>
      </c>
      <c r="D145" s="100">
        <v>10.558659565375716</v>
      </c>
      <c r="E145" s="100">
        <v>23.10148671308176</v>
      </c>
      <c r="F145" s="100">
        <v>176.41510238836852</v>
      </c>
      <c r="G145" s="100">
        <v>15.129769897074787</v>
      </c>
      <c r="H145" s="100">
        <v>30.76788537446424</v>
      </c>
    </row>
    <row r="146" spans="1:8" ht="12.75">
      <c r="A146" s="42"/>
      <c r="B146" s="54" t="s">
        <v>63</v>
      </c>
      <c r="C146" s="100">
        <v>3.384335888680811</v>
      </c>
      <c r="D146" s="100">
        <v>8.792592741601245</v>
      </c>
      <c r="E146" s="100">
        <v>3.259983652670309</v>
      </c>
      <c r="F146" s="100">
        <v>7.003737423617417</v>
      </c>
      <c r="G146" s="100">
        <v>5.482267719688799</v>
      </c>
      <c r="H146" s="100">
        <v>7.497582957662689</v>
      </c>
    </row>
    <row r="147" spans="1:8" ht="12.75">
      <c r="A147" s="42"/>
      <c r="B147" s="54" t="s">
        <v>93</v>
      </c>
      <c r="C147" s="100">
        <v>57.33876050661464</v>
      </c>
      <c r="D147" s="100">
        <v>70.00184590272988</v>
      </c>
      <c r="E147" s="100">
        <v>33.9696528086642</v>
      </c>
      <c r="F147" s="100">
        <v>250.3073081874288</v>
      </c>
      <c r="G147" s="100">
        <v>129.05344982745623</v>
      </c>
      <c r="H147" s="100">
        <v>97.52480477818895</v>
      </c>
    </row>
    <row r="148" spans="1:8" ht="13.5" thickBot="1">
      <c r="A148" s="42"/>
      <c r="B148" s="78" t="s">
        <v>94</v>
      </c>
      <c r="C148" s="105">
        <v>1279.0014157616918</v>
      </c>
      <c r="D148" s="105">
        <v>1887.8265831102935</v>
      </c>
      <c r="E148" s="105">
        <v>674.5994163355837</v>
      </c>
      <c r="F148" s="105">
        <v>502.03886800058524</v>
      </c>
      <c r="G148" s="105">
        <v>737.1562865557803</v>
      </c>
      <c r="H148" s="105">
        <v>850.2821027924515</v>
      </c>
    </row>
    <row r="149" spans="1:8" ht="12.75">
      <c r="A149" s="42"/>
      <c r="B149" s="55" t="s">
        <v>74</v>
      </c>
      <c r="C149" s="101">
        <v>1067.827734</v>
      </c>
      <c r="D149" s="101">
        <v>1632.2991763400003</v>
      </c>
      <c r="E149" s="101">
        <v>827.3150077499998</v>
      </c>
      <c r="F149" s="101">
        <v>625.1361860000001</v>
      </c>
      <c r="G149" s="101">
        <v>477.49067299999996</v>
      </c>
      <c r="H149" s="101">
        <v>759.61984204</v>
      </c>
    </row>
    <row r="150" spans="1:8" ht="12.75">
      <c r="A150" s="42"/>
      <c r="B150" s="56" t="s">
        <v>92</v>
      </c>
      <c r="C150" s="102">
        <v>1.2564526876799575</v>
      </c>
      <c r="D150" s="102">
        <v>7.045853725131038</v>
      </c>
      <c r="E150" s="102">
        <v>22.08344568821381</v>
      </c>
      <c r="F150" s="102">
        <v>172.71019400000006</v>
      </c>
      <c r="G150" s="102">
        <v>10.351452230228047</v>
      </c>
      <c r="H150" s="102">
        <v>22.29677924523918</v>
      </c>
    </row>
    <row r="151" spans="1:8" ht="12.75">
      <c r="A151" s="42"/>
      <c r="B151" s="56" t="s">
        <v>63</v>
      </c>
      <c r="C151" s="102">
        <v>3.228242721765881</v>
      </c>
      <c r="D151" s="102">
        <v>7.672006215353229</v>
      </c>
      <c r="E151" s="102">
        <v>2.4937482863113076</v>
      </c>
      <c r="F151" s="102">
        <v>5.987450999999999</v>
      </c>
      <c r="G151" s="102">
        <v>5.127669057134724</v>
      </c>
      <c r="H151" s="102">
        <v>6.818918496664337</v>
      </c>
    </row>
    <row r="152" spans="1:8" ht="12.75">
      <c r="A152" s="42"/>
      <c r="B152" s="56" t="s">
        <v>93</v>
      </c>
      <c r="C152" s="102">
        <v>4.335553765735611</v>
      </c>
      <c r="D152" s="102">
        <v>16.095235619818588</v>
      </c>
      <c r="E152" s="102">
        <v>7.052393748571475</v>
      </c>
      <c r="F152" s="102">
        <v>26.479581000000007</v>
      </c>
      <c r="G152" s="102">
        <v>14.576828816838455</v>
      </c>
      <c r="H152" s="102">
        <v>20.79272276753963</v>
      </c>
    </row>
    <row r="153" spans="1:8" ht="13.5" thickBot="1">
      <c r="A153" s="42"/>
      <c r="B153" s="79" t="s">
        <v>94</v>
      </c>
      <c r="C153" s="103">
        <v>1059.0074848248184</v>
      </c>
      <c r="D153" s="103">
        <v>1601.4860807796972</v>
      </c>
      <c r="E153" s="103">
        <v>795.6854200269033</v>
      </c>
      <c r="F153" s="103">
        <v>419.95896000000005</v>
      </c>
      <c r="G153" s="103">
        <v>447.43472289579876</v>
      </c>
      <c r="H153" s="103">
        <v>709.7114215305569</v>
      </c>
    </row>
    <row r="154" spans="1:8" ht="18.75">
      <c r="A154" s="14">
        <v>1</v>
      </c>
      <c r="B154" s="89" t="s">
        <v>97</v>
      </c>
      <c r="C154" s="42"/>
      <c r="D154" s="42"/>
      <c r="E154" s="42"/>
      <c r="F154" s="42"/>
      <c r="G154" s="42"/>
      <c r="H154" s="42"/>
    </row>
    <row r="155" spans="1:8" ht="14.25">
      <c r="A155" s="68"/>
      <c r="B155" s="89" t="s">
        <v>50</v>
      </c>
      <c r="C155" s="42"/>
      <c r="D155" s="42"/>
      <c r="E155" s="42"/>
      <c r="F155" s="42"/>
      <c r="G155" s="42"/>
      <c r="H155" s="42"/>
    </row>
    <row r="156" spans="1:8" ht="18.75">
      <c r="A156" s="14">
        <v>2</v>
      </c>
      <c r="B156" s="89" t="s">
        <v>87</v>
      </c>
      <c r="C156" s="42"/>
      <c r="D156" s="42"/>
      <c r="E156" s="42"/>
      <c r="F156" s="42"/>
      <c r="G156" s="42"/>
      <c r="H156" s="42"/>
    </row>
    <row r="157" spans="1:8" ht="14.25">
      <c r="A157" s="69"/>
      <c r="B157" s="89" t="s">
        <v>88</v>
      </c>
      <c r="C157" s="42"/>
      <c r="D157" s="42"/>
      <c r="E157" s="42"/>
      <c r="F157" s="42"/>
      <c r="G157" s="42"/>
      <c r="H157" s="42"/>
    </row>
    <row r="158" spans="1:8" ht="18.75">
      <c r="A158" s="14">
        <v>3</v>
      </c>
      <c r="B158" s="89" t="s">
        <v>98</v>
      </c>
      <c r="C158" s="42"/>
      <c r="D158" s="42"/>
      <c r="E158" s="42"/>
      <c r="F158" s="42"/>
      <c r="G158" s="42"/>
      <c r="H158" s="42"/>
    </row>
    <row r="159" spans="1:8" ht="18.75">
      <c r="A159" s="14">
        <v>4</v>
      </c>
      <c r="B159" s="89" t="s">
        <v>53</v>
      </c>
      <c r="C159" s="42"/>
      <c r="D159" s="42"/>
      <c r="E159" s="42"/>
      <c r="F159" s="42"/>
      <c r="G159" s="42"/>
      <c r="H159" s="42"/>
    </row>
    <row r="160" spans="1:8" ht="12.75">
      <c r="A160" s="90"/>
      <c r="B160" s="89" t="s">
        <v>54</v>
      </c>
      <c r="C160" s="42"/>
      <c r="D160" s="42"/>
      <c r="E160" s="42"/>
      <c r="F160" s="42"/>
      <c r="G160" s="42"/>
      <c r="H160" s="42"/>
    </row>
    <row r="161" spans="1:8" ht="12.75">
      <c r="A161" s="90"/>
      <c r="B161" s="89" t="s">
        <v>99</v>
      </c>
      <c r="C161" s="42"/>
      <c r="D161" s="42"/>
      <c r="E161" s="42"/>
      <c r="F161" s="42"/>
      <c r="G161" s="42"/>
      <c r="H161" s="42"/>
    </row>
    <row r="162" spans="1:8" ht="18.75">
      <c r="A162" s="14">
        <v>5</v>
      </c>
      <c r="B162" s="89" t="s">
        <v>56</v>
      </c>
      <c r="C162" s="42"/>
      <c r="D162" s="42"/>
      <c r="E162" s="42"/>
      <c r="F162" s="42"/>
      <c r="G162" s="42"/>
      <c r="H162" s="42"/>
    </row>
    <row r="163" spans="1:8" ht="12.75">
      <c r="A163" s="91" t="s">
        <v>57</v>
      </c>
      <c r="B163" s="89" t="s">
        <v>58</v>
      </c>
      <c r="C163" s="42"/>
      <c r="D163" s="42"/>
      <c r="E163" s="42"/>
      <c r="F163" s="42"/>
      <c r="G163" s="42"/>
      <c r="H163" s="42"/>
    </row>
    <row r="164" spans="1:8" ht="12.75">
      <c r="A164" s="91" t="s">
        <v>59</v>
      </c>
      <c r="B164" s="92" t="s">
        <v>60</v>
      </c>
      <c r="C164" s="42"/>
      <c r="D164" s="42"/>
      <c r="E164" s="42"/>
      <c r="F164" s="42"/>
      <c r="G164" s="42"/>
      <c r="H164" s="42"/>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L39"/>
  <sheetViews>
    <sheetView showGridLines="0" zoomScalePageLayoutView="0" workbookViewId="0" topLeftCell="A1">
      <selection activeCell="A1" sqref="A1"/>
    </sheetView>
  </sheetViews>
  <sheetFormatPr defaultColWidth="12" defaultRowHeight="11.25"/>
  <cols>
    <col min="1" max="1" width="5.83203125" style="0" customWidth="1"/>
    <col min="2" max="2" width="31.5" style="0" customWidth="1"/>
  </cols>
  <sheetData>
    <row r="1" spans="1:12" ht="15.75">
      <c r="A1" s="189"/>
      <c r="B1" s="142"/>
      <c r="C1" s="189"/>
      <c r="D1" s="189"/>
      <c r="E1" s="189"/>
      <c r="F1" s="189"/>
      <c r="G1" s="189"/>
      <c r="H1" s="189"/>
      <c r="I1" s="189"/>
      <c r="J1" s="189"/>
      <c r="K1" s="189"/>
      <c r="L1" s="189"/>
    </row>
    <row r="2" spans="1:12" ht="15.75">
      <c r="A2" s="189"/>
      <c r="B2" s="142" t="s">
        <v>438</v>
      </c>
      <c r="C2" s="189"/>
      <c r="D2" s="189"/>
      <c r="E2" s="189"/>
      <c r="F2" s="189"/>
      <c r="G2" s="189"/>
      <c r="H2" s="189"/>
      <c r="I2" s="189"/>
      <c r="J2" s="189"/>
      <c r="K2" s="189"/>
      <c r="L2" s="189"/>
    </row>
    <row r="3" spans="1:12" ht="11.25">
      <c r="A3" s="208"/>
      <c r="B3" s="144" t="s">
        <v>1</v>
      </c>
      <c r="C3" s="145" t="s">
        <v>403</v>
      </c>
      <c r="D3" s="208"/>
      <c r="E3" s="208"/>
      <c r="F3" s="47" t="s">
        <v>120</v>
      </c>
      <c r="G3" s="279" t="s">
        <v>6</v>
      </c>
      <c r="H3" s="189"/>
      <c r="I3" s="189"/>
      <c r="J3" s="189"/>
      <c r="K3" s="189"/>
      <c r="L3" s="189"/>
    </row>
    <row r="4" spans="1:12" ht="11.25">
      <c r="A4" s="189"/>
      <c r="B4" s="189"/>
      <c r="C4" s="189"/>
      <c r="D4" s="189"/>
      <c r="E4" s="189"/>
      <c r="F4" s="189"/>
      <c r="G4" s="189"/>
      <c r="H4" s="189"/>
      <c r="I4" s="189"/>
      <c r="J4" s="189"/>
      <c r="K4" s="189"/>
      <c r="L4" s="189"/>
    </row>
    <row r="5" spans="1:12" ht="25.5">
      <c r="A5" s="189"/>
      <c r="B5" s="230" t="s">
        <v>439</v>
      </c>
      <c r="C5" s="238" t="s">
        <v>440</v>
      </c>
      <c r="D5" s="238">
        <v>2016</v>
      </c>
      <c r="E5" s="189"/>
      <c r="F5" s="189"/>
      <c r="G5" s="189"/>
      <c r="H5" s="189"/>
      <c r="I5" s="189"/>
      <c r="J5" s="189"/>
      <c r="K5" s="189"/>
      <c r="L5" s="189"/>
    </row>
    <row r="6" spans="1:12" ht="12.75">
      <c r="A6" s="189"/>
      <c r="B6" s="198" t="s">
        <v>441</v>
      </c>
      <c r="C6" s="199">
        <v>54859</v>
      </c>
      <c r="D6" s="199">
        <v>53560</v>
      </c>
      <c r="E6" s="189"/>
      <c r="F6" s="189"/>
      <c r="G6" s="189"/>
      <c r="H6" s="189"/>
      <c r="I6" s="189"/>
      <c r="J6" s="189"/>
      <c r="K6" s="189"/>
      <c r="L6" s="189"/>
    </row>
    <row r="7" spans="1:12" ht="25.5">
      <c r="A7" s="189"/>
      <c r="B7" s="198" t="s">
        <v>442</v>
      </c>
      <c r="C7" s="199">
        <v>21287</v>
      </c>
      <c r="D7" s="199">
        <v>20942</v>
      </c>
      <c r="E7" s="189"/>
      <c r="F7" s="189"/>
      <c r="G7" s="189"/>
      <c r="H7" s="189"/>
      <c r="I7" s="189"/>
      <c r="J7" s="189"/>
      <c r="K7" s="189"/>
      <c r="L7" s="189"/>
    </row>
    <row r="8" spans="1:12" ht="25.5">
      <c r="A8" s="189"/>
      <c r="B8" s="198" t="s">
        <v>443</v>
      </c>
      <c r="C8" s="199">
        <v>7856</v>
      </c>
      <c r="D8" s="199">
        <v>7673</v>
      </c>
      <c r="E8" s="189"/>
      <c r="F8" s="189"/>
      <c r="G8" s="189"/>
      <c r="H8" s="189"/>
      <c r="I8" s="189"/>
      <c r="J8" s="189"/>
      <c r="K8" s="189"/>
      <c r="L8" s="189"/>
    </row>
    <row r="9" spans="1:12" ht="12.75">
      <c r="A9" s="189"/>
      <c r="B9" s="198" t="s">
        <v>444</v>
      </c>
      <c r="C9" s="199">
        <v>2455</v>
      </c>
      <c r="D9" s="199">
        <v>2427</v>
      </c>
      <c r="G9" s="189"/>
      <c r="H9" s="189"/>
      <c r="I9" s="189"/>
      <c r="J9" s="189"/>
      <c r="K9" s="189"/>
      <c r="L9" s="189"/>
    </row>
    <row r="10" spans="1:12" ht="12.75">
      <c r="A10" s="189"/>
      <c r="B10" s="198" t="s">
        <v>445</v>
      </c>
      <c r="C10" s="199">
        <v>86457</v>
      </c>
      <c r="D10" s="199">
        <v>82175</v>
      </c>
      <c r="G10" s="189"/>
      <c r="H10" s="189"/>
      <c r="I10" s="189"/>
      <c r="J10" s="189"/>
      <c r="K10" s="189"/>
      <c r="L10" s="189"/>
    </row>
    <row r="11" spans="1:12" ht="18.75">
      <c r="A11" s="14"/>
      <c r="B11" s="280"/>
      <c r="C11" s="280"/>
      <c r="D11" s="280"/>
      <c r="G11" s="213"/>
      <c r="H11" s="189"/>
      <c r="I11" s="189"/>
      <c r="J11" s="189"/>
      <c r="K11" s="189"/>
      <c r="L11" s="189"/>
    </row>
    <row r="12" spans="1:12" ht="11.25">
      <c r="A12" s="189"/>
      <c r="B12" s="189"/>
      <c r="C12" s="189"/>
      <c r="D12" s="189"/>
      <c r="E12" s="189"/>
      <c r="F12" s="189"/>
      <c r="G12" s="189"/>
      <c r="H12" s="189"/>
      <c r="I12" s="189"/>
      <c r="J12" s="189"/>
      <c r="K12" s="189"/>
      <c r="L12" s="189"/>
    </row>
    <row r="13" spans="1:12" ht="15.75">
      <c r="A13" s="189"/>
      <c r="B13" s="117" t="s">
        <v>446</v>
      </c>
      <c r="C13" s="189"/>
      <c r="D13" s="189"/>
      <c r="E13" s="189"/>
      <c r="F13" s="189"/>
      <c r="G13" s="189"/>
      <c r="H13" s="189"/>
      <c r="I13" s="189"/>
      <c r="J13" s="189"/>
      <c r="K13" s="189"/>
      <c r="L13" s="189"/>
    </row>
    <row r="14" spans="1:12" ht="11.25">
      <c r="A14" s="189"/>
      <c r="B14" s="144" t="s">
        <v>1</v>
      </c>
      <c r="C14" s="145" t="s">
        <v>403</v>
      </c>
      <c r="D14" s="208"/>
      <c r="E14" s="208"/>
      <c r="F14" s="47" t="s">
        <v>120</v>
      </c>
      <c r="G14" s="279" t="s">
        <v>6</v>
      </c>
      <c r="H14" s="189"/>
      <c r="I14" s="189"/>
      <c r="J14" s="189"/>
      <c r="K14" s="189"/>
      <c r="L14" s="189"/>
    </row>
    <row r="15" spans="1:12" ht="11.25">
      <c r="A15" s="189"/>
      <c r="B15" s="189"/>
      <c r="C15" s="189"/>
      <c r="D15" s="189"/>
      <c r="E15" s="189"/>
      <c r="F15" s="189"/>
      <c r="G15" s="189"/>
      <c r="H15" s="189"/>
      <c r="I15" s="189"/>
      <c r="J15" s="189"/>
      <c r="K15" s="189"/>
      <c r="L15" s="189"/>
    </row>
    <row r="16" spans="1:12" ht="22.5">
      <c r="A16" s="189"/>
      <c r="B16" s="230" t="s">
        <v>439</v>
      </c>
      <c r="C16" s="238">
        <v>2010</v>
      </c>
      <c r="D16" s="238">
        <v>2011</v>
      </c>
      <c r="E16" s="238">
        <v>2012</v>
      </c>
      <c r="F16" s="238">
        <v>2013</v>
      </c>
      <c r="G16" s="238">
        <v>2014</v>
      </c>
      <c r="H16" s="189"/>
      <c r="I16" s="189"/>
      <c r="J16" s="189"/>
      <c r="K16" s="189"/>
      <c r="L16" s="189"/>
    </row>
    <row r="17" spans="1:12" ht="12.75">
      <c r="A17" s="189"/>
      <c r="B17" s="198" t="s">
        <v>441</v>
      </c>
      <c r="C17" s="199">
        <v>50506</v>
      </c>
      <c r="D17" s="199">
        <v>50202</v>
      </c>
      <c r="E17" s="199">
        <v>49795</v>
      </c>
      <c r="F17" s="199">
        <v>46044</v>
      </c>
      <c r="G17" s="199">
        <v>45514</v>
      </c>
      <c r="H17" s="189"/>
      <c r="I17" s="189"/>
      <c r="J17" s="189"/>
      <c r="K17" s="189"/>
      <c r="L17" s="189"/>
    </row>
    <row r="18" spans="1:12" ht="25.5">
      <c r="A18" s="189"/>
      <c r="B18" s="198" t="s">
        <v>442</v>
      </c>
      <c r="C18" s="199">
        <v>14771</v>
      </c>
      <c r="D18" s="199">
        <v>14869</v>
      </c>
      <c r="E18" s="199">
        <v>14640</v>
      </c>
      <c r="F18" s="199">
        <v>14044</v>
      </c>
      <c r="G18" s="199">
        <v>13720</v>
      </c>
      <c r="H18" s="189"/>
      <c r="I18" s="189"/>
      <c r="J18" s="189"/>
      <c r="K18" s="189"/>
      <c r="L18" s="189"/>
    </row>
    <row r="19" spans="1:12" ht="25.5">
      <c r="A19" s="189"/>
      <c r="B19" s="198" t="s">
        <v>443</v>
      </c>
      <c r="C19" s="199">
        <v>5339</v>
      </c>
      <c r="D19" s="199">
        <v>5236</v>
      </c>
      <c r="E19" s="199">
        <v>51119</v>
      </c>
      <c r="F19" s="199">
        <v>4889</v>
      </c>
      <c r="G19" s="199">
        <v>4720</v>
      </c>
      <c r="H19" s="189"/>
      <c r="I19" s="189"/>
      <c r="J19" s="189"/>
      <c r="K19" s="189"/>
      <c r="L19" s="189"/>
    </row>
    <row r="20" spans="1:12" ht="12.75">
      <c r="A20" s="189"/>
      <c r="B20" s="198" t="s">
        <v>445</v>
      </c>
      <c r="C20" s="199">
        <v>70616</v>
      </c>
      <c r="D20" s="199">
        <v>70307</v>
      </c>
      <c r="E20" s="199">
        <v>115554</v>
      </c>
      <c r="F20" s="199">
        <v>64977</v>
      </c>
      <c r="G20" s="199">
        <v>63954</v>
      </c>
      <c r="H20" s="189"/>
      <c r="I20" s="189"/>
      <c r="J20" s="189"/>
      <c r="K20" s="189"/>
      <c r="L20" s="189"/>
    </row>
    <row r="21" spans="1:12" ht="18.75">
      <c r="A21" s="14">
        <v>1</v>
      </c>
      <c r="B21" s="280" t="s">
        <v>447</v>
      </c>
      <c r="C21" s="280"/>
      <c r="D21" s="280"/>
      <c r="E21" s="280"/>
      <c r="F21" s="280"/>
      <c r="G21" s="189"/>
      <c r="H21" s="189"/>
      <c r="I21" s="189"/>
      <c r="J21" s="189"/>
      <c r="K21" s="189"/>
      <c r="L21" s="189"/>
    </row>
    <row r="22" spans="1:12" ht="11.25">
      <c r="A22" s="189"/>
      <c r="B22" s="189"/>
      <c r="C22" s="189"/>
      <c r="D22" s="189"/>
      <c r="E22" s="189"/>
      <c r="F22" s="189"/>
      <c r="G22" s="189"/>
      <c r="H22" s="189"/>
      <c r="I22" s="189"/>
      <c r="J22" s="189"/>
      <c r="K22" s="189"/>
      <c r="L22" s="189"/>
    </row>
    <row r="23" spans="1:12" ht="11.25">
      <c r="A23" s="189"/>
      <c r="B23" s="189"/>
      <c r="C23" s="189"/>
      <c r="D23" s="189"/>
      <c r="E23" s="189"/>
      <c r="F23" s="189"/>
      <c r="G23" s="189"/>
      <c r="H23" s="189"/>
      <c r="I23" s="189"/>
      <c r="J23" s="189"/>
      <c r="K23" s="189"/>
      <c r="L23" s="189"/>
    </row>
    <row r="24" spans="1:12" ht="11.25">
      <c r="A24" s="189"/>
      <c r="B24" s="189"/>
      <c r="C24" s="189"/>
      <c r="D24" s="189"/>
      <c r="E24" s="189"/>
      <c r="F24" s="189"/>
      <c r="G24" s="189"/>
      <c r="H24" s="189"/>
      <c r="I24" s="189"/>
      <c r="J24" s="189"/>
      <c r="K24" s="189"/>
      <c r="L24" s="189"/>
    </row>
    <row r="25" spans="1:12" ht="15.75">
      <c r="A25" s="189"/>
      <c r="B25" s="117" t="s">
        <v>448</v>
      </c>
      <c r="C25" s="189"/>
      <c r="D25" s="189"/>
      <c r="E25" s="189"/>
      <c r="F25" s="189"/>
      <c r="G25" s="189"/>
      <c r="H25" s="189"/>
      <c r="I25" s="189"/>
      <c r="J25" s="189"/>
      <c r="K25" s="189"/>
      <c r="L25" s="189"/>
    </row>
    <row r="26" spans="1:12" ht="11.25">
      <c r="A26" s="189"/>
      <c r="B26" s="189"/>
      <c r="C26" s="189"/>
      <c r="D26" s="189"/>
      <c r="E26" s="189"/>
      <c r="F26" s="189"/>
      <c r="G26" s="189"/>
      <c r="H26" s="189"/>
      <c r="I26" s="189"/>
      <c r="J26" s="189"/>
      <c r="K26" s="189"/>
      <c r="L26" s="189"/>
    </row>
    <row r="27" spans="1:12" ht="11.25">
      <c r="A27" s="189"/>
      <c r="B27" s="118" t="s">
        <v>1</v>
      </c>
      <c r="C27" s="119" t="s">
        <v>218</v>
      </c>
      <c r="D27" s="189"/>
      <c r="E27" s="189"/>
      <c r="H27" s="189"/>
      <c r="I27" s="189"/>
      <c r="J27" s="189"/>
      <c r="K27" s="154" t="s">
        <v>120</v>
      </c>
      <c r="L27" s="190" t="s">
        <v>6</v>
      </c>
    </row>
    <row r="28" spans="1:12" ht="11.25">
      <c r="A28" s="189"/>
      <c r="B28" s="189"/>
      <c r="C28" s="189"/>
      <c r="D28" s="189"/>
      <c r="E28" s="189"/>
      <c r="F28" s="189"/>
      <c r="G28" s="189"/>
      <c r="H28" s="189"/>
      <c r="I28" s="189"/>
      <c r="J28" s="189"/>
      <c r="K28" s="189"/>
      <c r="L28" s="189"/>
    </row>
    <row r="29" spans="1:12" ht="51">
      <c r="A29" s="189"/>
      <c r="B29" s="230" t="s">
        <v>449</v>
      </c>
      <c r="C29" s="122" t="s">
        <v>450</v>
      </c>
      <c r="D29" s="122" t="s">
        <v>451</v>
      </c>
      <c r="E29" s="122" t="s">
        <v>452</v>
      </c>
      <c r="F29" s="122" t="s">
        <v>453</v>
      </c>
      <c r="G29" s="122" t="s">
        <v>454</v>
      </c>
      <c r="H29" s="122" t="s">
        <v>455</v>
      </c>
      <c r="I29" s="122" t="s">
        <v>456</v>
      </c>
      <c r="J29" s="122" t="s">
        <v>457</v>
      </c>
      <c r="K29" s="122" t="s">
        <v>458</v>
      </c>
      <c r="L29" s="122" t="s">
        <v>459</v>
      </c>
    </row>
    <row r="30" spans="1:12" ht="12.75">
      <c r="A30" s="189"/>
      <c r="B30" s="296" t="s">
        <v>460</v>
      </c>
      <c r="C30" s="296"/>
      <c r="D30" s="296"/>
      <c r="E30" s="296"/>
      <c r="F30" s="296"/>
      <c r="G30" s="296"/>
      <c r="H30" s="296"/>
      <c r="I30" s="296"/>
      <c r="J30" s="296"/>
      <c r="K30" s="296"/>
      <c r="L30" s="296"/>
    </row>
    <row r="31" spans="1:12" ht="25.5">
      <c r="A31" s="189"/>
      <c r="B31" s="195" t="s">
        <v>461</v>
      </c>
      <c r="C31" s="196">
        <v>3262</v>
      </c>
      <c r="D31" s="196">
        <v>3354</v>
      </c>
      <c r="E31" s="196">
        <v>3432</v>
      </c>
      <c r="F31" s="196">
        <v>3407</v>
      </c>
      <c r="G31" s="196">
        <v>3665</v>
      </c>
      <c r="H31" s="196">
        <v>3906</v>
      </c>
      <c r="I31" s="196">
        <v>3996</v>
      </c>
      <c r="J31" s="196">
        <v>4065</v>
      </c>
      <c r="K31" s="196">
        <v>4078</v>
      </c>
      <c r="L31" s="196">
        <v>4082</v>
      </c>
    </row>
    <row r="32" spans="1:12" ht="25.5">
      <c r="A32" s="189"/>
      <c r="B32" s="195" t="s">
        <v>462</v>
      </c>
      <c r="C32" s="196">
        <v>8058</v>
      </c>
      <c r="D32" s="196">
        <v>8311</v>
      </c>
      <c r="E32" s="196">
        <v>9211</v>
      </c>
      <c r="F32" s="196">
        <v>9885</v>
      </c>
      <c r="G32" s="196">
        <v>10955</v>
      </c>
      <c r="H32" s="196">
        <v>12275</v>
      </c>
      <c r="I32" s="196">
        <v>12152</v>
      </c>
      <c r="J32" s="196">
        <v>12308</v>
      </c>
      <c r="K32" s="196">
        <v>12479</v>
      </c>
      <c r="L32" s="196">
        <v>12684</v>
      </c>
    </row>
    <row r="33" spans="1:12" ht="12.75">
      <c r="A33" s="189"/>
      <c r="B33" s="198" t="s">
        <v>463</v>
      </c>
      <c r="C33" s="199">
        <v>11320</v>
      </c>
      <c r="D33" s="199">
        <v>11665</v>
      </c>
      <c r="E33" s="199">
        <v>12643</v>
      </c>
      <c r="F33" s="199">
        <v>13292</v>
      </c>
      <c r="G33" s="199">
        <v>14620</v>
      </c>
      <c r="H33" s="199">
        <v>16181</v>
      </c>
      <c r="I33" s="199">
        <v>16148</v>
      </c>
      <c r="J33" s="199">
        <v>16373</v>
      </c>
      <c r="K33" s="199">
        <v>16557</v>
      </c>
      <c r="L33" s="199">
        <v>16766</v>
      </c>
    </row>
    <row r="34" spans="1:12" ht="12.75">
      <c r="A34" s="189"/>
      <c r="B34" s="297" t="s">
        <v>464</v>
      </c>
      <c r="C34" s="297"/>
      <c r="D34" s="297"/>
      <c r="E34" s="297"/>
      <c r="F34" s="297"/>
      <c r="G34" s="297"/>
      <c r="H34" s="297"/>
      <c r="I34" s="297"/>
      <c r="J34" s="297"/>
      <c r="K34" s="297"/>
      <c r="L34" s="297"/>
    </row>
    <row r="35" spans="1:12" ht="12.75">
      <c r="A35" s="189"/>
      <c r="B35" s="198" t="s">
        <v>465</v>
      </c>
      <c r="C35" s="199">
        <v>34708</v>
      </c>
      <c r="D35" s="199">
        <v>34720</v>
      </c>
      <c r="E35" s="199">
        <v>36278</v>
      </c>
      <c r="F35" s="199">
        <v>38514</v>
      </c>
      <c r="G35" s="199">
        <v>41157</v>
      </c>
      <c r="H35" s="199">
        <v>43115</v>
      </c>
      <c r="I35" s="199">
        <v>43868</v>
      </c>
      <c r="J35" s="199">
        <v>43180</v>
      </c>
      <c r="K35" s="199">
        <v>43031</v>
      </c>
      <c r="L35" s="199">
        <v>43289</v>
      </c>
    </row>
    <row r="36" spans="1:12" ht="12.75">
      <c r="A36" s="189"/>
      <c r="B36" s="198" t="s">
        <v>445</v>
      </c>
      <c r="C36" s="199">
        <v>46028</v>
      </c>
      <c r="D36" s="199">
        <v>46385</v>
      </c>
      <c r="E36" s="199">
        <v>48921</v>
      </c>
      <c r="F36" s="199">
        <v>51806</v>
      </c>
      <c r="G36" s="199">
        <v>55777</v>
      </c>
      <c r="H36" s="199">
        <v>59296</v>
      </c>
      <c r="I36" s="199">
        <v>60016</v>
      </c>
      <c r="J36" s="199">
        <v>59553</v>
      </c>
      <c r="K36" s="199">
        <v>59588</v>
      </c>
      <c r="L36" s="199">
        <v>60055</v>
      </c>
    </row>
    <row r="37" spans="1:12" ht="18.75">
      <c r="A37" s="270">
        <v>1</v>
      </c>
      <c r="B37" s="229" t="s">
        <v>466</v>
      </c>
      <c r="C37" s="189"/>
      <c r="D37" s="189"/>
      <c r="E37" s="189"/>
      <c r="F37" s="189"/>
      <c r="G37" s="189"/>
      <c r="H37" s="189"/>
      <c r="I37" s="189"/>
      <c r="J37" s="189"/>
      <c r="K37" s="189"/>
      <c r="L37" s="189"/>
    </row>
    <row r="38" spans="1:12" ht="18.75">
      <c r="A38" s="14">
        <v>2</v>
      </c>
      <c r="B38" s="150" t="s">
        <v>467</v>
      </c>
      <c r="C38" s="189"/>
      <c r="D38" s="189"/>
      <c r="E38" s="189"/>
      <c r="F38" s="189"/>
      <c r="G38" s="189"/>
      <c r="H38" s="189"/>
      <c r="I38" s="189"/>
      <c r="J38" s="189"/>
      <c r="K38" s="189"/>
      <c r="L38" s="189"/>
    </row>
    <row r="39" spans="1:12" ht="18.75">
      <c r="A39" s="14">
        <v>3</v>
      </c>
      <c r="B39" s="150" t="s">
        <v>468</v>
      </c>
      <c r="C39" s="189"/>
      <c r="D39" s="189"/>
      <c r="E39" s="189"/>
      <c r="F39" s="189"/>
      <c r="G39" s="189"/>
      <c r="H39" s="189"/>
      <c r="I39" s="189"/>
      <c r="J39" s="189"/>
      <c r="K39" s="189"/>
      <c r="L39" s="189"/>
    </row>
  </sheetData>
  <sheetProtection/>
  <mergeCells count="2">
    <mergeCell ref="B30:L30"/>
    <mergeCell ref="B34:L3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O20"/>
  <sheetViews>
    <sheetView showGridLines="0" zoomScalePageLayoutView="0" workbookViewId="0" topLeftCell="A1">
      <selection activeCell="A1" sqref="A1"/>
    </sheetView>
  </sheetViews>
  <sheetFormatPr defaultColWidth="12" defaultRowHeight="11.25"/>
  <cols>
    <col min="1" max="1" width="5.83203125" style="0" customWidth="1"/>
    <col min="2" max="2" width="22.16015625" style="0" customWidth="1"/>
    <col min="3" max="3" width="62.33203125" style="0" customWidth="1"/>
    <col min="4" max="36" width="10.16015625" style="0" customWidth="1"/>
  </cols>
  <sheetData>
    <row r="1" spans="1:41" ht="11.25">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row>
    <row r="2" spans="1:41" ht="15.75">
      <c r="A2" s="191"/>
      <c r="B2" s="142" t="s">
        <v>413</v>
      </c>
      <c r="C2" s="237"/>
      <c r="D2" s="237"/>
      <c r="E2" s="237"/>
      <c r="F2" s="237"/>
      <c r="G2" s="237"/>
      <c r="H2" s="237"/>
      <c r="I2" s="237"/>
      <c r="J2" s="237"/>
      <c r="K2" s="237"/>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row>
    <row r="3" spans="1:41" ht="12">
      <c r="A3" s="191"/>
      <c r="B3" s="143" t="s">
        <v>414</v>
      </c>
      <c r="C3" s="237"/>
      <c r="D3" s="237"/>
      <c r="E3" s="237"/>
      <c r="F3" s="237"/>
      <c r="G3" s="237"/>
      <c r="H3" s="237"/>
      <c r="I3" s="237"/>
      <c r="J3" s="237"/>
      <c r="K3" s="237"/>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row>
    <row r="4" spans="1:41" ht="11.25">
      <c r="A4" s="189"/>
      <c r="B4" s="208"/>
      <c r="C4" s="208"/>
      <c r="D4" s="208"/>
      <c r="E4" s="208"/>
      <c r="F4" s="208"/>
      <c r="G4" s="208"/>
      <c r="H4" s="208"/>
      <c r="I4" s="208"/>
      <c r="J4" s="208"/>
      <c r="K4" s="208"/>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row>
    <row r="5" spans="1:41" ht="11.25">
      <c r="A5" s="191"/>
      <c r="B5" s="144" t="s">
        <v>1</v>
      </c>
      <c r="C5" s="145" t="s">
        <v>415</v>
      </c>
      <c r="D5" s="237"/>
      <c r="E5" s="237"/>
      <c r="F5" s="237"/>
      <c r="G5" s="237"/>
      <c r="H5" s="237"/>
      <c r="I5" s="47" t="s">
        <v>120</v>
      </c>
      <c r="J5" s="222" t="s">
        <v>416</v>
      </c>
      <c r="K5" s="237"/>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row>
    <row r="6" spans="1:41" ht="11.25">
      <c r="A6" s="189"/>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row>
    <row r="7" spans="1:41" ht="38.25">
      <c r="A7" s="191"/>
      <c r="B7" s="300"/>
      <c r="C7" s="300"/>
      <c r="D7" s="238">
        <v>1980</v>
      </c>
      <c r="E7" s="238">
        <v>1981</v>
      </c>
      <c r="F7" s="238">
        <v>1982</v>
      </c>
      <c r="G7" s="238">
        <v>1983</v>
      </c>
      <c r="H7" s="238">
        <v>1984</v>
      </c>
      <c r="I7" s="238">
        <v>1985</v>
      </c>
      <c r="J7" s="238">
        <v>1986</v>
      </c>
      <c r="K7" s="238">
        <v>1987</v>
      </c>
      <c r="L7" s="238">
        <v>1988</v>
      </c>
      <c r="M7" s="238">
        <v>1989</v>
      </c>
      <c r="N7" s="238">
        <v>1990</v>
      </c>
      <c r="O7" s="238">
        <v>1991</v>
      </c>
      <c r="P7" s="238">
        <v>1992</v>
      </c>
      <c r="Q7" s="238">
        <v>1993</v>
      </c>
      <c r="R7" s="238">
        <v>1994</v>
      </c>
      <c r="S7" s="238">
        <v>1995</v>
      </c>
      <c r="T7" s="238">
        <v>1996</v>
      </c>
      <c r="U7" s="238">
        <v>1997</v>
      </c>
      <c r="V7" s="238">
        <v>1998</v>
      </c>
      <c r="W7" s="238">
        <v>1999</v>
      </c>
      <c r="X7" s="238">
        <v>2000</v>
      </c>
      <c r="Y7" s="238">
        <v>2001</v>
      </c>
      <c r="Z7" s="238">
        <v>2002</v>
      </c>
      <c r="AA7" s="238">
        <v>2003</v>
      </c>
      <c r="AB7" s="238">
        <v>2004</v>
      </c>
      <c r="AC7" s="238">
        <v>2005</v>
      </c>
      <c r="AD7" s="238">
        <v>2006</v>
      </c>
      <c r="AE7" s="238">
        <v>2007</v>
      </c>
      <c r="AF7" s="238">
        <v>2008</v>
      </c>
      <c r="AG7" s="238">
        <v>2009</v>
      </c>
      <c r="AH7" s="238">
        <v>2010</v>
      </c>
      <c r="AI7" s="238">
        <v>2011</v>
      </c>
      <c r="AJ7" s="238">
        <v>2012</v>
      </c>
      <c r="AK7" s="238">
        <v>2013</v>
      </c>
      <c r="AL7" s="238">
        <v>2014</v>
      </c>
      <c r="AM7" s="238">
        <v>2015</v>
      </c>
      <c r="AN7" s="238">
        <v>2016</v>
      </c>
      <c r="AO7" s="238" t="s">
        <v>417</v>
      </c>
    </row>
    <row r="8" spans="1:41" ht="12.75">
      <c r="A8" s="191"/>
      <c r="B8" s="298" t="s">
        <v>418</v>
      </c>
      <c r="C8" s="298"/>
      <c r="D8" s="196">
        <v>7</v>
      </c>
      <c r="E8" s="196">
        <v>11</v>
      </c>
      <c r="F8" s="196">
        <v>9</v>
      </c>
      <c r="G8" s="196">
        <v>7</v>
      </c>
      <c r="H8" s="196">
        <v>7</v>
      </c>
      <c r="I8" s="196">
        <v>10</v>
      </c>
      <c r="J8" s="196">
        <v>4</v>
      </c>
      <c r="K8" s="196">
        <v>6</v>
      </c>
      <c r="L8" s="196">
        <v>9</v>
      </c>
      <c r="M8" s="196">
        <v>3</v>
      </c>
      <c r="N8" s="196">
        <v>8</v>
      </c>
      <c r="O8" s="196">
        <v>9</v>
      </c>
      <c r="P8" s="196">
        <v>6</v>
      </c>
      <c r="Q8" s="196">
        <v>5</v>
      </c>
      <c r="R8" s="196">
        <v>7</v>
      </c>
      <c r="S8" s="196">
        <v>7</v>
      </c>
      <c r="T8" s="196">
        <v>8</v>
      </c>
      <c r="U8" s="196">
        <v>8</v>
      </c>
      <c r="V8" s="196">
        <v>5</v>
      </c>
      <c r="W8" s="196">
        <v>3</v>
      </c>
      <c r="X8" s="196">
        <v>4</v>
      </c>
      <c r="Y8" s="196">
        <v>8</v>
      </c>
      <c r="Z8" s="196">
        <v>2</v>
      </c>
      <c r="AA8" s="196">
        <v>8</v>
      </c>
      <c r="AB8" s="196">
        <v>0</v>
      </c>
      <c r="AC8" s="196">
        <v>0</v>
      </c>
      <c r="AD8" s="196">
        <v>0</v>
      </c>
      <c r="AE8" s="196">
        <v>0</v>
      </c>
      <c r="AF8" s="196">
        <v>0</v>
      </c>
      <c r="AG8" s="196">
        <v>0</v>
      </c>
      <c r="AH8" s="196">
        <v>0</v>
      </c>
      <c r="AI8" s="196">
        <v>0</v>
      </c>
      <c r="AJ8" s="196"/>
      <c r="AK8" s="196"/>
      <c r="AL8" s="196"/>
      <c r="AM8" s="196"/>
      <c r="AN8" s="196"/>
      <c r="AO8" s="196"/>
    </row>
    <row r="9" spans="1:41" ht="12.75">
      <c r="A9" s="191"/>
      <c r="B9" s="301" t="s">
        <v>419</v>
      </c>
      <c r="C9" s="271" t="s">
        <v>420</v>
      </c>
      <c r="D9" s="196">
        <v>6</v>
      </c>
      <c r="E9" s="196">
        <v>6</v>
      </c>
      <c r="F9" s="196">
        <v>13</v>
      </c>
      <c r="G9" s="196">
        <v>12</v>
      </c>
      <c r="H9" s="196">
        <v>14</v>
      </c>
      <c r="I9" s="196">
        <v>14</v>
      </c>
      <c r="J9" s="196">
        <v>15</v>
      </c>
      <c r="K9" s="196">
        <v>12</v>
      </c>
      <c r="L9" s="196">
        <v>15</v>
      </c>
      <c r="M9" s="196">
        <v>15</v>
      </c>
      <c r="N9" s="196">
        <v>17</v>
      </c>
      <c r="O9" s="196">
        <v>17</v>
      </c>
      <c r="P9" s="196">
        <v>24</v>
      </c>
      <c r="Q9" s="196">
        <v>25</v>
      </c>
      <c r="R9" s="196">
        <v>37</v>
      </c>
      <c r="S9" s="196">
        <v>32</v>
      </c>
      <c r="T9" s="196">
        <v>37</v>
      </c>
      <c r="U9" s="196">
        <v>27</v>
      </c>
      <c r="V9" s="196">
        <v>40</v>
      </c>
      <c r="W9" s="196">
        <v>37</v>
      </c>
      <c r="X9" s="196">
        <v>30</v>
      </c>
      <c r="Y9" s="196">
        <v>37</v>
      </c>
      <c r="Z9" s="196">
        <v>30</v>
      </c>
      <c r="AA9" s="196">
        <v>32</v>
      </c>
      <c r="AB9" s="196">
        <v>31</v>
      </c>
      <c r="AC9" s="196">
        <v>36</v>
      </c>
      <c r="AD9" s="196">
        <v>30</v>
      </c>
      <c r="AE9" s="196">
        <v>41</v>
      </c>
      <c r="AF9" s="196">
        <v>31</v>
      </c>
      <c r="AG9" s="196">
        <v>19</v>
      </c>
      <c r="AH9" s="196">
        <v>34</v>
      </c>
      <c r="AI9" s="196">
        <v>32</v>
      </c>
      <c r="AJ9" s="299">
        <v>120</v>
      </c>
      <c r="AK9" s="299">
        <v>101</v>
      </c>
      <c r="AL9" s="299">
        <v>106</v>
      </c>
      <c r="AM9" s="299">
        <v>89</v>
      </c>
      <c r="AN9" s="299" t="s">
        <v>421</v>
      </c>
      <c r="AO9" s="299">
        <v>30</v>
      </c>
    </row>
    <row r="10" spans="1:41" ht="12.75">
      <c r="A10" s="191"/>
      <c r="B10" s="301"/>
      <c r="C10" s="271" t="s">
        <v>422</v>
      </c>
      <c r="D10" s="196">
        <v>24</v>
      </c>
      <c r="E10" s="196">
        <v>20</v>
      </c>
      <c r="F10" s="196">
        <v>20</v>
      </c>
      <c r="G10" s="196">
        <v>30</v>
      </c>
      <c r="H10" s="196">
        <v>22</v>
      </c>
      <c r="I10" s="196">
        <v>29</v>
      </c>
      <c r="J10" s="196">
        <v>24</v>
      </c>
      <c r="K10" s="196">
        <v>34</v>
      </c>
      <c r="L10" s="196">
        <v>34</v>
      </c>
      <c r="M10" s="196">
        <v>32</v>
      </c>
      <c r="N10" s="196">
        <v>31</v>
      </c>
      <c r="O10" s="196">
        <v>33</v>
      </c>
      <c r="P10" s="196">
        <v>29</v>
      </c>
      <c r="Q10" s="196">
        <v>36</v>
      </c>
      <c r="R10" s="196">
        <v>34</v>
      </c>
      <c r="S10" s="196">
        <v>35</v>
      </c>
      <c r="T10" s="196">
        <v>36</v>
      </c>
      <c r="U10" s="196">
        <v>40</v>
      </c>
      <c r="V10" s="196">
        <v>33</v>
      </c>
      <c r="W10" s="196">
        <v>37</v>
      </c>
      <c r="X10" s="196">
        <v>27</v>
      </c>
      <c r="Y10" s="196">
        <v>39</v>
      </c>
      <c r="Z10" s="196">
        <v>22</v>
      </c>
      <c r="AA10" s="196">
        <v>33</v>
      </c>
      <c r="AB10" s="196">
        <v>33</v>
      </c>
      <c r="AC10" s="196">
        <v>34</v>
      </c>
      <c r="AD10" s="196">
        <v>34</v>
      </c>
      <c r="AE10" s="196">
        <v>38</v>
      </c>
      <c r="AF10" s="196">
        <v>30</v>
      </c>
      <c r="AG10" s="196">
        <v>31</v>
      </c>
      <c r="AH10" s="196">
        <v>27</v>
      </c>
      <c r="AI10" s="196">
        <v>35</v>
      </c>
      <c r="AJ10" s="299"/>
      <c r="AK10" s="299"/>
      <c r="AL10" s="299"/>
      <c r="AM10" s="299"/>
      <c r="AN10" s="299"/>
      <c r="AO10" s="299"/>
    </row>
    <row r="11" spans="1:41" ht="12.75">
      <c r="A11" s="191"/>
      <c r="B11" s="301"/>
      <c r="C11" s="271" t="s">
        <v>423</v>
      </c>
      <c r="D11" s="196">
        <v>16</v>
      </c>
      <c r="E11" s="196">
        <v>11</v>
      </c>
      <c r="F11" s="196">
        <v>21</v>
      </c>
      <c r="G11" s="196">
        <v>18</v>
      </c>
      <c r="H11" s="196">
        <v>25</v>
      </c>
      <c r="I11" s="196">
        <v>16</v>
      </c>
      <c r="J11" s="196">
        <v>24</v>
      </c>
      <c r="K11" s="196">
        <v>25</v>
      </c>
      <c r="L11" s="196">
        <v>26</v>
      </c>
      <c r="M11" s="196">
        <v>27</v>
      </c>
      <c r="N11" s="196">
        <v>31</v>
      </c>
      <c r="O11" s="196">
        <v>29</v>
      </c>
      <c r="P11" s="196">
        <v>29</v>
      </c>
      <c r="Q11" s="196">
        <v>29</v>
      </c>
      <c r="R11" s="196">
        <v>33</v>
      </c>
      <c r="S11" s="196">
        <v>39</v>
      </c>
      <c r="T11" s="196">
        <v>37</v>
      </c>
      <c r="U11" s="196">
        <v>46</v>
      </c>
      <c r="V11" s="196">
        <v>36</v>
      </c>
      <c r="W11" s="196">
        <v>40</v>
      </c>
      <c r="X11" s="196">
        <v>39</v>
      </c>
      <c r="Y11" s="196">
        <v>36</v>
      </c>
      <c r="Z11" s="196">
        <v>37</v>
      </c>
      <c r="AA11" s="196">
        <v>39</v>
      </c>
      <c r="AB11" s="196">
        <v>37</v>
      </c>
      <c r="AC11" s="196">
        <v>38</v>
      </c>
      <c r="AD11" s="196">
        <v>34</v>
      </c>
      <c r="AE11" s="196">
        <v>55</v>
      </c>
      <c r="AF11" s="196">
        <v>37</v>
      </c>
      <c r="AG11" s="196">
        <v>31</v>
      </c>
      <c r="AH11" s="196">
        <v>32</v>
      </c>
      <c r="AI11" s="196">
        <v>39</v>
      </c>
      <c r="AJ11" s="299"/>
      <c r="AK11" s="299"/>
      <c r="AL11" s="299"/>
      <c r="AM11" s="299"/>
      <c r="AN11" s="299"/>
      <c r="AO11" s="299"/>
    </row>
    <row r="12" spans="1:41" ht="12.75">
      <c r="A12" s="191"/>
      <c r="B12" s="298" t="s">
        <v>424</v>
      </c>
      <c r="C12" s="298"/>
      <c r="D12" s="196">
        <v>114</v>
      </c>
      <c r="E12" s="196">
        <v>121</v>
      </c>
      <c r="F12" s="196">
        <v>151</v>
      </c>
      <c r="G12" s="196">
        <v>165</v>
      </c>
      <c r="H12" s="196">
        <v>136</v>
      </c>
      <c r="I12" s="196">
        <v>55</v>
      </c>
      <c r="J12" s="196">
        <v>41</v>
      </c>
      <c r="K12" s="196" t="s">
        <v>188</v>
      </c>
      <c r="L12" s="196">
        <v>0</v>
      </c>
      <c r="M12" s="196">
        <v>72</v>
      </c>
      <c r="N12" s="196">
        <v>110</v>
      </c>
      <c r="O12" s="196">
        <v>70</v>
      </c>
      <c r="P12" s="196">
        <v>33</v>
      </c>
      <c r="Q12" s="196" t="s">
        <v>425</v>
      </c>
      <c r="R12" s="196">
        <v>14</v>
      </c>
      <c r="S12" s="196">
        <v>85</v>
      </c>
      <c r="T12" s="196">
        <v>158</v>
      </c>
      <c r="U12" s="196">
        <v>183</v>
      </c>
      <c r="V12" s="196">
        <v>189</v>
      </c>
      <c r="W12" s="196">
        <v>126</v>
      </c>
      <c r="X12" s="196">
        <v>156</v>
      </c>
      <c r="Y12" s="196">
        <v>158</v>
      </c>
      <c r="Z12" s="196">
        <v>125</v>
      </c>
      <c r="AA12" s="196">
        <v>154</v>
      </c>
      <c r="AB12" s="196">
        <v>144</v>
      </c>
      <c r="AC12" s="196">
        <v>193</v>
      </c>
      <c r="AD12" s="196">
        <v>180</v>
      </c>
      <c r="AE12" s="196">
        <v>155</v>
      </c>
      <c r="AF12" s="196">
        <v>154</v>
      </c>
      <c r="AG12" s="196">
        <v>158</v>
      </c>
      <c r="AH12" s="196">
        <v>120</v>
      </c>
      <c r="AI12" s="196">
        <v>123</v>
      </c>
      <c r="AJ12" s="196">
        <v>94</v>
      </c>
      <c r="AK12" s="272">
        <v>65</v>
      </c>
      <c r="AL12" s="272">
        <v>60</v>
      </c>
      <c r="AM12" s="272">
        <v>62</v>
      </c>
      <c r="AN12" s="272">
        <v>59</v>
      </c>
      <c r="AO12" s="272">
        <v>29</v>
      </c>
    </row>
    <row r="13" spans="1:41" ht="12.75">
      <c r="A13" s="191"/>
      <c r="B13" s="298" t="s">
        <v>426</v>
      </c>
      <c r="C13" s="298"/>
      <c r="D13" s="196">
        <v>29</v>
      </c>
      <c r="E13" s="196">
        <v>33</v>
      </c>
      <c r="F13" s="196">
        <v>42</v>
      </c>
      <c r="G13" s="196">
        <v>27</v>
      </c>
      <c r="H13" s="196">
        <v>62</v>
      </c>
      <c r="I13" s="196">
        <v>60</v>
      </c>
      <c r="J13" s="196">
        <v>30</v>
      </c>
      <c r="K13" s="196">
        <v>23</v>
      </c>
      <c r="L13" s="196">
        <v>14</v>
      </c>
      <c r="M13" s="196">
        <v>4</v>
      </c>
      <c r="N13" s="196">
        <v>18</v>
      </c>
      <c r="O13" s="196">
        <v>13</v>
      </c>
      <c r="P13" s="196">
        <v>9</v>
      </c>
      <c r="Q13" s="196" t="s">
        <v>425</v>
      </c>
      <c r="R13" s="196">
        <v>78</v>
      </c>
      <c r="S13" s="196">
        <v>32</v>
      </c>
      <c r="T13" s="196">
        <v>27</v>
      </c>
      <c r="U13" s="196">
        <v>22</v>
      </c>
      <c r="V13" s="196">
        <v>47</v>
      </c>
      <c r="W13" s="196">
        <v>38</v>
      </c>
      <c r="X13" s="196">
        <v>38</v>
      </c>
      <c r="Y13" s="196">
        <v>38</v>
      </c>
      <c r="Z13" s="196">
        <v>28</v>
      </c>
      <c r="AA13" s="196">
        <v>39</v>
      </c>
      <c r="AB13" s="196">
        <v>34</v>
      </c>
      <c r="AC13" s="196">
        <v>39</v>
      </c>
      <c r="AD13" s="196">
        <v>39</v>
      </c>
      <c r="AE13" s="196">
        <v>41</v>
      </c>
      <c r="AF13" s="196">
        <v>38</v>
      </c>
      <c r="AG13" s="196">
        <v>24</v>
      </c>
      <c r="AH13" s="196">
        <v>24</v>
      </c>
      <c r="AI13" s="196">
        <v>18</v>
      </c>
      <c r="AJ13" s="196">
        <v>14</v>
      </c>
      <c r="AK13" s="272">
        <v>11</v>
      </c>
      <c r="AL13" s="272">
        <v>14</v>
      </c>
      <c r="AM13" s="272">
        <v>14</v>
      </c>
      <c r="AN13" s="272">
        <v>14</v>
      </c>
      <c r="AO13" s="272">
        <v>13</v>
      </c>
    </row>
    <row r="14" spans="1:41" ht="12.75">
      <c r="A14" s="191"/>
      <c r="B14" s="298" t="s">
        <v>427</v>
      </c>
      <c r="C14" s="298"/>
      <c r="D14" s="196"/>
      <c r="E14" s="196"/>
      <c r="F14" s="196"/>
      <c r="G14" s="196"/>
      <c r="H14" s="196"/>
      <c r="I14" s="196"/>
      <c r="J14" s="196"/>
      <c r="K14" s="196"/>
      <c r="L14" s="196"/>
      <c r="M14" s="196"/>
      <c r="N14" s="196">
        <v>62</v>
      </c>
      <c r="O14" s="196" t="s">
        <v>188</v>
      </c>
      <c r="P14" s="196">
        <v>61</v>
      </c>
      <c r="Q14" s="196">
        <v>66</v>
      </c>
      <c r="R14" s="196">
        <v>34</v>
      </c>
      <c r="S14" s="196">
        <v>44</v>
      </c>
      <c r="T14" s="196">
        <v>44</v>
      </c>
      <c r="U14" s="196">
        <v>43</v>
      </c>
      <c r="V14" s="196">
        <v>43</v>
      </c>
      <c r="W14" s="196">
        <v>49</v>
      </c>
      <c r="X14" s="196">
        <v>45</v>
      </c>
      <c r="Y14" s="196">
        <v>43</v>
      </c>
      <c r="Z14" s="196">
        <v>38</v>
      </c>
      <c r="AA14" s="196">
        <v>66</v>
      </c>
      <c r="AB14" s="196">
        <v>71</v>
      </c>
      <c r="AC14" s="196">
        <v>68</v>
      </c>
      <c r="AD14" s="196">
        <v>57</v>
      </c>
      <c r="AE14" s="196">
        <v>57</v>
      </c>
      <c r="AF14" s="196">
        <v>61</v>
      </c>
      <c r="AG14" s="196">
        <v>54</v>
      </c>
      <c r="AH14" s="196">
        <v>26</v>
      </c>
      <c r="AI14" s="196">
        <v>43</v>
      </c>
      <c r="AJ14" s="196">
        <v>40</v>
      </c>
      <c r="AK14" s="272">
        <v>51</v>
      </c>
      <c r="AL14" s="272">
        <v>33</v>
      </c>
      <c r="AM14" s="272">
        <v>34</v>
      </c>
      <c r="AN14" s="272">
        <v>19</v>
      </c>
      <c r="AO14" s="272">
        <v>10</v>
      </c>
    </row>
    <row r="15" spans="1:41" ht="12.75">
      <c r="A15" s="191"/>
      <c r="B15" s="298" t="s">
        <v>428</v>
      </c>
      <c r="C15" s="298"/>
      <c r="D15" s="196" t="s">
        <v>188</v>
      </c>
      <c r="E15" s="196">
        <v>11</v>
      </c>
      <c r="F15" s="196">
        <v>20</v>
      </c>
      <c r="G15" s="196">
        <v>12</v>
      </c>
      <c r="H15" s="196">
        <v>13</v>
      </c>
      <c r="I15" s="196">
        <v>10</v>
      </c>
      <c r="J15" s="196">
        <v>8</v>
      </c>
      <c r="K15" s="196">
        <v>7</v>
      </c>
      <c r="L15" s="196">
        <v>14</v>
      </c>
      <c r="M15" s="196">
        <v>7</v>
      </c>
      <c r="N15" s="196">
        <v>17</v>
      </c>
      <c r="O15" s="196">
        <v>18</v>
      </c>
      <c r="P15" s="196">
        <v>16</v>
      </c>
      <c r="Q15" s="196">
        <v>16</v>
      </c>
      <c r="R15" s="196">
        <v>15</v>
      </c>
      <c r="S15" s="196">
        <v>31</v>
      </c>
      <c r="T15" s="196">
        <v>38</v>
      </c>
      <c r="U15" s="196">
        <v>40</v>
      </c>
      <c r="V15" s="196">
        <v>37</v>
      </c>
      <c r="W15" s="196">
        <v>38</v>
      </c>
      <c r="X15" s="196">
        <v>34</v>
      </c>
      <c r="Y15" s="196">
        <v>33</v>
      </c>
      <c r="Z15" s="196">
        <v>35</v>
      </c>
      <c r="AA15" s="196">
        <v>25</v>
      </c>
      <c r="AB15" s="196">
        <v>27</v>
      </c>
      <c r="AC15" s="196">
        <v>24</v>
      </c>
      <c r="AD15" s="196">
        <v>33</v>
      </c>
      <c r="AE15" s="196">
        <v>21</v>
      </c>
      <c r="AF15" s="196">
        <v>21</v>
      </c>
      <c r="AG15" s="196">
        <v>23</v>
      </c>
      <c r="AH15" s="196">
        <v>23</v>
      </c>
      <c r="AI15" s="196">
        <v>22</v>
      </c>
      <c r="AJ15" s="196">
        <v>16</v>
      </c>
      <c r="AK15" s="272">
        <v>17</v>
      </c>
      <c r="AL15" s="272">
        <v>10</v>
      </c>
      <c r="AM15" s="272">
        <v>24</v>
      </c>
      <c r="AN15" s="272">
        <v>12</v>
      </c>
      <c r="AO15" s="272">
        <v>22</v>
      </c>
    </row>
    <row r="16" spans="1:41" ht="18.75">
      <c r="A16" s="274" t="s">
        <v>429</v>
      </c>
      <c r="B16" s="278" t="s">
        <v>430</v>
      </c>
      <c r="C16" s="273"/>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row>
    <row r="17" spans="1:41" ht="18.75">
      <c r="A17" s="274" t="s">
        <v>431</v>
      </c>
      <c r="B17" s="275" t="s">
        <v>432</v>
      </c>
      <c r="C17" s="276"/>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row>
    <row r="18" spans="1:41" ht="18.75">
      <c r="A18" s="274" t="s">
        <v>433</v>
      </c>
      <c r="B18" s="275" t="s">
        <v>434</v>
      </c>
      <c r="C18" s="276"/>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row>
    <row r="19" spans="1:41" ht="18.75">
      <c r="A19" s="274" t="s">
        <v>435</v>
      </c>
      <c r="B19" s="275" t="s">
        <v>436</v>
      </c>
      <c r="C19" s="276"/>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row>
    <row r="20" spans="1:41" ht="18.75">
      <c r="A20" s="274">
        <v>-5</v>
      </c>
      <c r="B20" s="277" t="s">
        <v>437</v>
      </c>
      <c r="C20" s="276"/>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row>
  </sheetData>
  <sheetProtection/>
  <mergeCells count="13">
    <mergeCell ref="AN9:AN11"/>
    <mergeCell ref="AO9:AO11"/>
    <mergeCell ref="B12:C12"/>
    <mergeCell ref="B13:C13"/>
    <mergeCell ref="AK9:AK11"/>
    <mergeCell ref="AL9:AL11"/>
    <mergeCell ref="B15:C15"/>
    <mergeCell ref="AM9:AM11"/>
    <mergeCell ref="B14:C14"/>
    <mergeCell ref="B7:C7"/>
    <mergeCell ref="B8:C8"/>
    <mergeCell ref="B9:B11"/>
    <mergeCell ref="AJ9:AJ11"/>
  </mergeCells>
  <printOptions/>
  <pageMargins left="0.7" right="0.7" top="0.75" bottom="0.75" header="0.3" footer="0.3"/>
  <pageSetup orientation="portrait" paperSize="9"/>
  <ignoredErrors>
    <ignoredError sqref="A16:A19" numberStoredAsText="1"/>
  </ignoredErrors>
  <legacyDrawing r:id="rId2"/>
</worksheet>
</file>

<file path=xl/worksheets/sheet9.xml><?xml version="1.0" encoding="utf-8"?>
<worksheet xmlns="http://schemas.openxmlformats.org/spreadsheetml/2006/main" xmlns:r="http://schemas.openxmlformats.org/officeDocument/2006/relationships">
  <dimension ref="A1:H20"/>
  <sheetViews>
    <sheetView showGridLines="0" zoomScalePageLayoutView="0" workbookViewId="0" topLeftCell="A1">
      <selection activeCell="A1" sqref="A1"/>
    </sheetView>
  </sheetViews>
  <sheetFormatPr defaultColWidth="12" defaultRowHeight="11.25"/>
  <cols>
    <col min="1" max="1" width="5.83203125" style="0" customWidth="1"/>
    <col min="2" max="2" width="40.83203125" style="0" customWidth="1"/>
  </cols>
  <sheetData>
    <row r="1" spans="1:8" ht="11.25">
      <c r="A1" s="191"/>
      <c r="B1" s="191"/>
      <c r="C1" s="191"/>
      <c r="D1" s="191"/>
      <c r="E1" s="191"/>
      <c r="F1" s="191"/>
      <c r="G1" s="191"/>
      <c r="H1" s="191"/>
    </row>
    <row r="2" spans="1:8" ht="15.75">
      <c r="A2" s="191"/>
      <c r="B2" s="267" t="s">
        <v>399</v>
      </c>
      <c r="C2" s="189"/>
      <c r="D2" s="189"/>
      <c r="E2" s="191"/>
      <c r="F2" s="191"/>
      <c r="G2" s="189"/>
      <c r="H2" s="189"/>
    </row>
    <row r="3" spans="1:8" ht="12">
      <c r="A3" s="237"/>
      <c r="B3" s="143" t="s">
        <v>400</v>
      </c>
      <c r="C3" s="208"/>
      <c r="D3" s="208"/>
      <c r="E3" s="191"/>
      <c r="F3" s="191"/>
      <c r="G3" s="189"/>
      <c r="H3" s="189"/>
    </row>
    <row r="4" spans="1:8" ht="11.25">
      <c r="A4" s="191"/>
      <c r="B4" s="144" t="s">
        <v>1</v>
      </c>
      <c r="C4" s="145" t="s">
        <v>401</v>
      </c>
      <c r="D4" s="237"/>
      <c r="E4" s="237"/>
      <c r="F4" s="237"/>
      <c r="G4" s="47" t="s">
        <v>120</v>
      </c>
      <c r="H4" s="295" t="s">
        <v>402</v>
      </c>
    </row>
    <row r="5" spans="1:8" ht="11.25">
      <c r="A5" s="191"/>
      <c r="B5" s="191"/>
      <c r="C5" s="191"/>
      <c r="D5" s="191"/>
      <c r="E5" s="191"/>
      <c r="F5" s="191"/>
      <c r="G5" s="191"/>
      <c r="H5" s="191"/>
    </row>
    <row r="6" spans="1:8" ht="12.75">
      <c r="A6" s="191"/>
      <c r="B6" s="189"/>
      <c r="C6" s="122">
        <v>2011</v>
      </c>
      <c r="D6" s="122">
        <v>2012</v>
      </c>
      <c r="E6" s="122">
        <v>2013</v>
      </c>
      <c r="F6" s="122">
        <v>2014</v>
      </c>
      <c r="G6" s="122">
        <v>2015</v>
      </c>
      <c r="H6" s="122">
        <v>2016</v>
      </c>
    </row>
    <row r="7" spans="1:8" ht="12.75">
      <c r="A7" s="191"/>
      <c r="B7" s="240" t="s">
        <v>403</v>
      </c>
      <c r="C7" s="268"/>
      <c r="D7" s="268"/>
      <c r="E7" s="268"/>
      <c r="F7" s="268"/>
      <c r="G7" s="268"/>
      <c r="H7" s="268"/>
    </row>
    <row r="8" spans="1:8" ht="12.75">
      <c r="A8" s="191"/>
      <c r="B8" s="195" t="s">
        <v>404</v>
      </c>
      <c r="C8" s="196">
        <v>156</v>
      </c>
      <c r="D8" s="196">
        <v>152</v>
      </c>
      <c r="E8" s="196">
        <v>106</v>
      </c>
      <c r="F8" s="196">
        <v>107</v>
      </c>
      <c r="G8" s="196"/>
      <c r="H8" s="196">
        <v>106</v>
      </c>
    </row>
    <row r="9" spans="1:8" ht="25.5">
      <c r="A9" s="191"/>
      <c r="B9" s="195" t="s">
        <v>405</v>
      </c>
      <c r="C9" s="196">
        <v>156</v>
      </c>
      <c r="D9" s="196">
        <v>152</v>
      </c>
      <c r="E9" s="196">
        <v>145</v>
      </c>
      <c r="F9" s="196">
        <v>144</v>
      </c>
      <c r="G9" s="196"/>
      <c r="H9" s="196">
        <v>176</v>
      </c>
    </row>
    <row r="10" spans="1:8" ht="12.75">
      <c r="A10" s="191"/>
      <c r="B10" s="195" t="s">
        <v>406</v>
      </c>
      <c r="C10" s="196">
        <v>7</v>
      </c>
      <c r="D10" s="196">
        <v>7</v>
      </c>
      <c r="E10" s="196">
        <v>6</v>
      </c>
      <c r="F10" s="196">
        <v>4</v>
      </c>
      <c r="G10" s="196"/>
      <c r="H10" s="196">
        <v>2</v>
      </c>
    </row>
    <row r="11" spans="1:8" ht="12.75">
      <c r="A11" s="191"/>
      <c r="B11" s="195" t="s">
        <v>407</v>
      </c>
      <c r="C11" s="196">
        <v>135</v>
      </c>
      <c r="D11" s="196">
        <v>131</v>
      </c>
      <c r="E11" s="196">
        <f>114+34</f>
        <v>148</v>
      </c>
      <c r="F11" s="196">
        <v>113</v>
      </c>
      <c r="G11" s="196"/>
      <c r="H11" s="196">
        <v>108</v>
      </c>
    </row>
    <row r="12" spans="1:8" ht="12.75">
      <c r="A12" s="191"/>
      <c r="B12" s="195" t="s">
        <v>408</v>
      </c>
      <c r="C12" s="227">
        <v>454</v>
      </c>
      <c r="D12" s="227">
        <v>442</v>
      </c>
      <c r="E12" s="227">
        <v>405</v>
      </c>
      <c r="F12" s="227">
        <v>368</v>
      </c>
      <c r="G12" s="227"/>
      <c r="H12" s="227">
        <v>392</v>
      </c>
    </row>
    <row r="13" spans="1:8" ht="11.25">
      <c r="A13" s="191"/>
      <c r="B13" s="191"/>
      <c r="C13" s="191"/>
      <c r="D13" s="191"/>
      <c r="E13" s="191"/>
      <c r="F13" s="191"/>
      <c r="G13" s="191"/>
      <c r="H13" s="191"/>
    </row>
    <row r="14" spans="1:8" ht="12.75">
      <c r="A14" s="191"/>
      <c r="B14" s="240" t="s">
        <v>409</v>
      </c>
      <c r="C14" s="268"/>
      <c r="D14" s="268"/>
      <c r="E14" s="268"/>
      <c r="F14" s="268"/>
      <c r="G14" s="268"/>
      <c r="H14" s="268"/>
    </row>
    <row r="15" spans="1:8" ht="12.75">
      <c r="A15" s="191"/>
      <c r="B15" s="195" t="s">
        <v>404</v>
      </c>
      <c r="C15" s="196">
        <v>63</v>
      </c>
      <c r="D15" s="196">
        <v>66</v>
      </c>
      <c r="E15" s="196">
        <v>66</v>
      </c>
      <c r="F15" s="196">
        <v>63</v>
      </c>
      <c r="G15" s="196"/>
      <c r="H15" s="196">
        <v>65</v>
      </c>
    </row>
    <row r="16" spans="1:8" ht="12.75">
      <c r="A16" s="191"/>
      <c r="B16" s="195" t="s">
        <v>410</v>
      </c>
      <c r="C16" s="196">
        <v>81</v>
      </c>
      <c r="D16" s="196">
        <v>80</v>
      </c>
      <c r="E16" s="196">
        <v>77</v>
      </c>
      <c r="F16" s="196">
        <v>79</v>
      </c>
      <c r="G16" s="196"/>
      <c r="H16" s="196">
        <v>48</v>
      </c>
    </row>
    <row r="17" spans="1:8" ht="12.75">
      <c r="A17" s="191"/>
      <c r="B17" s="195" t="s">
        <v>406</v>
      </c>
      <c r="C17" s="196">
        <v>15</v>
      </c>
      <c r="D17" s="196">
        <v>14</v>
      </c>
      <c r="E17" s="196">
        <v>13</v>
      </c>
      <c r="F17" s="196">
        <v>13</v>
      </c>
      <c r="G17" s="196"/>
      <c r="H17" s="196">
        <v>12</v>
      </c>
    </row>
    <row r="18" spans="1:8" ht="12.75">
      <c r="A18" s="191"/>
      <c r="B18" s="195" t="s">
        <v>411</v>
      </c>
      <c r="C18" s="196">
        <v>48</v>
      </c>
      <c r="D18" s="196">
        <v>49</v>
      </c>
      <c r="E18" s="196">
        <v>50</v>
      </c>
      <c r="F18" s="196">
        <v>48</v>
      </c>
      <c r="G18" s="196"/>
      <c r="H18" s="196">
        <v>53</v>
      </c>
    </row>
    <row r="19" spans="1:8" ht="12.75">
      <c r="A19" s="191"/>
      <c r="B19" s="195" t="s">
        <v>408</v>
      </c>
      <c r="C19" s="227">
        <v>207</v>
      </c>
      <c r="D19" s="227">
        <v>209</v>
      </c>
      <c r="E19" s="227">
        <v>206</v>
      </c>
      <c r="F19" s="227">
        <v>203</v>
      </c>
      <c r="G19" s="227"/>
      <c r="H19" s="227">
        <v>178</v>
      </c>
    </row>
    <row r="20" spans="1:8" ht="18.75">
      <c r="A20" s="270">
        <v>1</v>
      </c>
      <c r="B20" s="269" t="s">
        <v>412</v>
      </c>
      <c r="C20" s="191"/>
      <c r="D20" s="191"/>
      <c r="E20" s="191"/>
      <c r="F20" s="191"/>
      <c r="G20" s="191"/>
      <c r="H20" s="19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Transports aériens</dc:title>
  <dc:subject>Mémento de statistiques des transports 2016</dc:subject>
  <dc:creator>SDES</dc:creator>
  <cp:keywords/>
  <dc:description/>
  <cp:lastModifiedBy>MEDDE</cp:lastModifiedBy>
  <dcterms:created xsi:type="dcterms:W3CDTF">2017-10-17T12:27:18Z</dcterms:created>
  <dcterms:modified xsi:type="dcterms:W3CDTF">2017-11-28T16:58:44Z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