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<sst xmlns="http://schemas.openxmlformats.org/spreadsheetml/2006/main" count="44" uniqueCount="18">
  <si>
    <t xml:space="preserve">CONSOMMATION ENERGETIQUE DU SECTEUR TERTIAIRE </t>
  </si>
  <si>
    <t>A CLIMAT REEL EN TWH</t>
  </si>
  <si>
    <t>CHAUFFAGE</t>
  </si>
  <si>
    <t>Chaleur</t>
  </si>
  <si>
    <t>Électricité</t>
  </si>
  <si>
    <t>Énergies renouvelables</t>
  </si>
  <si>
    <t>Gaz naturel</t>
  </si>
  <si>
    <t>Pompe à chaleur</t>
  </si>
  <si>
    <t>Produits pétroliers</t>
  </si>
  <si>
    <t>Total</t>
  </si>
  <si>
    <t>REFROIDISSEMENT/CLIMATISATION</t>
  </si>
  <si>
    <t>EAU CHAUDE SANITAIRE (ECS)</t>
  </si>
  <si>
    <t>CUISSON</t>
  </si>
  <si>
    <t>SPECIFIQUE</t>
  </si>
  <si>
    <t>Electricite</t>
  </si>
  <si>
    <t>AUTRES USAGES</t>
  </si>
  <si>
    <t>TOUS USAGES</t>
  </si>
  <si>
    <t>SOURCE : CEREN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</si>
</sst>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2"/>
      <name val="Arial"/>
      <family val="2"/>
    </font>
    <font>
      <sz val="10"/>
      <name val="Arial"/>
      <family val="0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0" borderId="0" applyNumberFormat="0" applyBorder="0" applyAlignment="0" applyProtection="0"/>
    <xf numFmtId="9" fontId="1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showGridLines="0" tabSelected="1" showOutlineSymbols="0" zoomScalePageLayoutView="0" workbookViewId="0" topLeftCell="A1">
      <selection activeCell="O11" sqref="O11"/>
    </sheetView>
  </sheetViews>
  <sheetFormatPr defaultColWidth="12.21484375" defaultRowHeight="15"/>
  <cols>
    <col min="1" max="1" width="2.10546875" style="1" customWidth="1"/>
    <col min="2" max="2" width="44.5546875" style="1" customWidth="1"/>
    <col min="3" max="36" width="5.21484375" style="1" customWidth="1"/>
    <col min="37" max="37" width="10.21484375" style="1" customWidth="1"/>
    <col min="38" max="16384" width="12.21484375" style="2" customWidth="1"/>
  </cols>
  <sheetData>
    <row r="1" spans="2:36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2:36" ht="15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2:36" ht="15.75">
      <c r="B3" s="3" t="s">
        <v>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2:36" ht="15.75">
      <c r="B4" s="4" t="s">
        <v>1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5" s="2" customFormat="1" ht="15">
      <c r="A5" s="1"/>
      <c r="B5"/>
      <c r="C5"/>
      <c r="D5"/>
      <c r="E5" s="1"/>
    </row>
    <row r="6" spans="1:5" s="2" customFormat="1" ht="15.75">
      <c r="A6" s="1"/>
      <c r="B6"/>
      <c r="C6" s="4">
        <v>2014</v>
      </c>
      <c r="D6" s="4">
        <v>2015</v>
      </c>
      <c r="E6" s="4">
        <v>2016</v>
      </c>
    </row>
    <row r="7" spans="1:5" s="2" customFormat="1" ht="15.75">
      <c r="A7" s="1"/>
      <c r="B7" s="5" t="s">
        <v>2</v>
      </c>
      <c r="C7"/>
      <c r="D7"/>
      <c r="E7" s="1"/>
    </row>
    <row r="8" spans="1:5" s="2" customFormat="1" ht="15.75">
      <c r="A8" s="1"/>
      <c r="B8" s="6" t="s">
        <v>3</v>
      </c>
      <c r="C8" s="7">
        <v>6.52749759050828</v>
      </c>
      <c r="D8" s="7">
        <v>7.33129808024587</v>
      </c>
      <c r="E8" s="7">
        <v>8.05742648519303</v>
      </c>
    </row>
    <row r="9" spans="1:5" s="2" customFormat="1" ht="15.75">
      <c r="A9" s="1"/>
      <c r="B9" s="6" t="s">
        <v>4</v>
      </c>
      <c r="C9" s="7">
        <v>12.5863199292653</v>
      </c>
      <c r="D9" s="7">
        <v>14.6369034487524</v>
      </c>
      <c r="E9" s="7">
        <v>16.6024998936022</v>
      </c>
    </row>
    <row r="10" spans="1:5" s="2" customFormat="1" ht="15.75">
      <c r="A10" s="1"/>
      <c r="B10" s="6" t="s">
        <v>5</v>
      </c>
      <c r="C10" s="7">
        <v>1.07739283293343</v>
      </c>
      <c r="D10" s="7">
        <v>1.21541301885938</v>
      </c>
      <c r="E10" s="7">
        <v>1.34452944081208</v>
      </c>
    </row>
    <row r="11" spans="1:5" s="2" customFormat="1" ht="15.75">
      <c r="A11" s="1"/>
      <c r="B11" s="6" t="s">
        <v>6</v>
      </c>
      <c r="C11" s="7">
        <v>49.6845171223066</v>
      </c>
      <c r="D11" s="7">
        <v>55.3671756829424</v>
      </c>
      <c r="E11" s="7">
        <v>55.3695964351144</v>
      </c>
    </row>
    <row r="12" spans="1:5" s="2" customFormat="1" ht="15.75">
      <c r="A12" s="1"/>
      <c r="B12" s="6" t="s">
        <v>7</v>
      </c>
      <c r="C12" s="7">
        <v>2.17471388864266</v>
      </c>
      <c r="D12" s="7">
        <v>2.25857757647886</v>
      </c>
      <c r="E12" s="7">
        <v>2.42938144447115</v>
      </c>
    </row>
    <row r="13" spans="1:5" s="2" customFormat="1" ht="15.75">
      <c r="A13" s="1"/>
      <c r="B13" s="6" t="s">
        <v>8</v>
      </c>
      <c r="C13" s="7">
        <v>18.3234232212608</v>
      </c>
      <c r="D13" s="7">
        <v>19.9655397099688</v>
      </c>
      <c r="E13" s="7">
        <v>21.2603538549075</v>
      </c>
    </row>
    <row r="14" spans="1:5" s="2" customFormat="1" ht="15.75">
      <c r="A14" s="1"/>
      <c r="B14" s="5" t="s">
        <v>9</v>
      </c>
      <c r="C14" s="8">
        <f>SUM(C8:C13)</f>
        <v>90.37386458491706</v>
      </c>
      <c r="D14" s="8">
        <f>SUM(D8:D13)</f>
        <v>100.77490751724773</v>
      </c>
      <c r="E14" s="8">
        <f>SUM(E8:E13)</f>
        <v>105.06378755410037</v>
      </c>
    </row>
    <row r="15" spans="1:5" s="2" customFormat="1" ht="15.75">
      <c r="A15" s="1"/>
      <c r="B15" s="6"/>
      <c r="C15" s="7"/>
      <c r="D15" s="7"/>
      <c r="E15" s="7"/>
    </row>
    <row r="16" spans="1:5" s="2" customFormat="1" ht="15.75">
      <c r="A16" s="1"/>
      <c r="B16" s="5" t="s">
        <v>10</v>
      </c>
      <c r="C16" s="7"/>
      <c r="D16" s="7"/>
      <c r="E16" s="7"/>
    </row>
    <row r="17" spans="1:5" s="2" customFormat="1" ht="15.75">
      <c r="A17" s="1"/>
      <c r="B17" s="6" t="s">
        <v>4</v>
      </c>
      <c r="C17" s="7">
        <v>16.5202487271984</v>
      </c>
      <c r="D17" s="7">
        <v>17.0692667514698</v>
      </c>
      <c r="E17" s="7">
        <v>17.2759023360287</v>
      </c>
    </row>
    <row r="18" spans="1:5" s="2" customFormat="1" ht="15.75">
      <c r="A18" s="1"/>
      <c r="B18" s="6" t="s">
        <v>7</v>
      </c>
      <c r="C18" s="7">
        <v>2.55861540376064</v>
      </c>
      <c r="D18" s="7">
        <v>2.52275145610552</v>
      </c>
      <c r="E18" s="7">
        <v>2.7390422598574</v>
      </c>
    </row>
    <row r="19" spans="1:5" s="2" customFormat="1" ht="15.75">
      <c r="A19" s="1"/>
      <c r="B19" s="5" t="s">
        <v>9</v>
      </c>
      <c r="C19" s="8">
        <f>SUM(C17:C18)</f>
        <v>19.07886413095904</v>
      </c>
      <c r="D19" s="8">
        <f>SUM(D17:D18)</f>
        <v>19.59201820757532</v>
      </c>
      <c r="E19" s="8">
        <f>SUM(E17:E18)</f>
        <v>20.0149445958861</v>
      </c>
    </row>
    <row r="20" spans="1:5" s="2" customFormat="1" ht="15.75">
      <c r="A20" s="1"/>
      <c r="B20" s="6"/>
      <c r="C20" s="7"/>
      <c r="D20" s="7"/>
      <c r="E20" s="7"/>
    </row>
    <row r="21" spans="1:5" s="2" customFormat="1" ht="15.75">
      <c r="A21" s="1"/>
      <c r="B21" s="5" t="s">
        <v>11</v>
      </c>
      <c r="C21" s="7"/>
      <c r="D21" s="7"/>
      <c r="E21" s="7"/>
    </row>
    <row r="22" spans="1:5" s="2" customFormat="1" ht="15.75">
      <c r="A22" s="1"/>
      <c r="B22" s="6" t="s">
        <v>3</v>
      </c>
      <c r="C22" s="7">
        <v>1.46726576153946</v>
      </c>
      <c r="D22" s="7">
        <v>1.51584165899824</v>
      </c>
      <c r="E22" s="7">
        <v>1.5458783686309698</v>
      </c>
    </row>
    <row r="23" spans="1:5" s="2" customFormat="1" ht="15.75">
      <c r="A23" s="1"/>
      <c r="B23" s="6" t="s">
        <v>4</v>
      </c>
      <c r="C23" s="7">
        <v>7.00099928641892</v>
      </c>
      <c r="D23" s="7">
        <v>7.04950453532271</v>
      </c>
      <c r="E23" s="7">
        <v>7.09487742333462</v>
      </c>
    </row>
    <row r="24" spans="1:5" s="2" customFormat="1" ht="15.75">
      <c r="A24" s="1"/>
      <c r="B24" s="6" t="s">
        <v>5</v>
      </c>
      <c r="C24" s="7">
        <v>0.13904048490887402</v>
      </c>
      <c r="D24" s="7">
        <v>0.139031100985739</v>
      </c>
      <c r="E24" s="7">
        <v>0.141938753682608</v>
      </c>
    </row>
    <row r="25" spans="1:5" s="2" customFormat="1" ht="15.75">
      <c r="A25" s="1"/>
      <c r="B25" s="6" t="s">
        <v>6</v>
      </c>
      <c r="C25" s="7">
        <v>10.910968758302</v>
      </c>
      <c r="D25" s="7">
        <v>10.9679838905033</v>
      </c>
      <c r="E25" s="7">
        <v>10.9679838905033</v>
      </c>
    </row>
    <row r="26" spans="1:5" s="2" customFormat="1" ht="15.75">
      <c r="A26" s="1"/>
      <c r="B26" s="6" t="s">
        <v>8</v>
      </c>
      <c r="C26" s="7">
        <v>3.51749555631582</v>
      </c>
      <c r="D26" s="7">
        <v>3.49682653624858</v>
      </c>
      <c r="E26" s="7">
        <v>3.48454706247804</v>
      </c>
    </row>
    <row r="27" spans="1:5" s="2" customFormat="1" ht="15.75">
      <c r="A27" s="1"/>
      <c r="B27" s="5" t="s">
        <v>9</v>
      </c>
      <c r="C27" s="8">
        <f>SUM(C22:C26)</f>
        <v>23.03576984748507</v>
      </c>
      <c r="D27" s="8">
        <f>SUM(D22:D26)</f>
        <v>23.16918772205857</v>
      </c>
      <c r="E27" s="8">
        <f>SUM(E22:E26)</f>
        <v>23.235225498629536</v>
      </c>
    </row>
    <row r="28" spans="1:5" s="2" customFormat="1" ht="15.75">
      <c r="A28" s="1"/>
      <c r="B28" s="6"/>
      <c r="C28" s="7"/>
      <c r="D28" s="7"/>
      <c r="E28" s="7"/>
    </row>
    <row r="29" spans="1:5" s="2" customFormat="1" ht="15.75">
      <c r="A29" s="1"/>
      <c r="B29" s="5" t="s">
        <v>12</v>
      </c>
      <c r="C29" s="7"/>
      <c r="D29" s="7"/>
      <c r="E29" s="7"/>
    </row>
    <row r="30" spans="1:5" s="2" customFormat="1" ht="15.75">
      <c r="A30" s="1"/>
      <c r="B30" s="6" t="s">
        <v>4</v>
      </c>
      <c r="C30" s="7">
        <v>4.32787744914862</v>
      </c>
      <c r="D30" s="7">
        <v>4.34104124238596</v>
      </c>
      <c r="E30" s="7">
        <v>4.3717019161021</v>
      </c>
    </row>
    <row r="31" spans="1:5" s="2" customFormat="1" ht="15.75">
      <c r="A31" s="1"/>
      <c r="B31" s="6" t="s">
        <v>5</v>
      </c>
      <c r="C31" s="7">
        <v>0.0701079028447643</v>
      </c>
      <c r="D31" s="7">
        <v>0.0701050752082236</v>
      </c>
      <c r="E31" s="7">
        <v>0.0699924907568998</v>
      </c>
    </row>
    <row r="32" spans="1:5" s="2" customFormat="1" ht="15.75">
      <c r="A32" s="1"/>
      <c r="B32" s="6" t="s">
        <v>6</v>
      </c>
      <c r="C32" s="7">
        <v>5.645156864415</v>
      </c>
      <c r="D32" s="7">
        <v>5.62906916068966</v>
      </c>
      <c r="E32" s="7">
        <v>5.62906916068966</v>
      </c>
    </row>
    <row r="33" spans="1:5" s="2" customFormat="1" ht="15.75">
      <c r="A33" s="1"/>
      <c r="B33" s="6" t="s">
        <v>8</v>
      </c>
      <c r="C33" s="7">
        <v>1.40776281913955</v>
      </c>
      <c r="D33" s="7">
        <v>1.4063804712494399</v>
      </c>
      <c r="E33" s="7">
        <v>1.40271567940788</v>
      </c>
    </row>
    <row r="34" spans="1:5" s="2" customFormat="1" ht="15.75">
      <c r="A34" s="1"/>
      <c r="B34" s="5" t="s">
        <v>9</v>
      </c>
      <c r="C34" s="8">
        <f>SUM(C30:C33)</f>
        <v>11.450905035547933</v>
      </c>
      <c r="D34" s="8">
        <f>SUM(D30:D33)</f>
        <v>11.446595949533284</v>
      </c>
      <c r="E34" s="8">
        <f>SUM(E30:E33)</f>
        <v>11.47347924695654</v>
      </c>
    </row>
    <row r="35" spans="1:5" s="2" customFormat="1" ht="15.75">
      <c r="A35" s="1"/>
      <c r="B35" s="6"/>
      <c r="C35" s="7"/>
      <c r="D35" s="7"/>
      <c r="E35" s="7"/>
    </row>
    <row r="36" spans="1:5" s="2" customFormat="1" ht="15.75">
      <c r="A36" s="1"/>
      <c r="B36" s="5" t="s">
        <v>13</v>
      </c>
      <c r="C36" s="7"/>
      <c r="D36" s="7"/>
      <c r="E36" s="7"/>
    </row>
    <row r="37" spans="1:5" s="2" customFormat="1" ht="15.75">
      <c r="A37" s="1"/>
      <c r="B37" s="6" t="s">
        <v>14</v>
      </c>
      <c r="C37" s="7">
        <v>68.6537983433065</v>
      </c>
      <c r="D37" s="7">
        <v>68.8779527484671</v>
      </c>
      <c r="E37" s="7">
        <v>68.8822974016007</v>
      </c>
    </row>
    <row r="38" spans="1:5" s="2" customFormat="1" ht="15.75">
      <c r="A38" s="1"/>
      <c r="B38" s="6"/>
      <c r="C38" s="7"/>
      <c r="D38" s="7"/>
      <c r="E38" s="7"/>
    </row>
    <row r="39" spans="1:5" s="2" customFormat="1" ht="15.75">
      <c r="A39" s="1"/>
      <c r="B39" s="5" t="s">
        <v>15</v>
      </c>
      <c r="C39" s="7"/>
      <c r="D39" s="7"/>
      <c r="E39" s="7"/>
    </row>
    <row r="40" spans="1:5" s="2" customFormat="1" ht="15.75">
      <c r="A40" s="1"/>
      <c r="B40" s="6" t="s">
        <v>4</v>
      </c>
      <c r="C40" s="7">
        <v>2.14296746295839</v>
      </c>
      <c r="D40" s="7">
        <v>2.14007037016061</v>
      </c>
      <c r="E40" s="7">
        <v>2.14129971177617</v>
      </c>
    </row>
    <row r="41" spans="1:5" s="2" customFormat="1" ht="15.75">
      <c r="A41" s="1"/>
      <c r="B41" s="6" t="s">
        <v>5</v>
      </c>
      <c r="C41" s="7">
        <v>0.17199882497323501</v>
      </c>
      <c r="D41" s="7">
        <v>0.17198885283068702</v>
      </c>
      <c r="E41" s="7">
        <v>0.172074562593224</v>
      </c>
    </row>
    <row r="42" spans="1:5" s="2" customFormat="1" ht="15.75">
      <c r="A42" s="1"/>
      <c r="B42" s="6" t="s">
        <v>6</v>
      </c>
      <c r="C42" s="7">
        <v>3.03496755061993</v>
      </c>
      <c r="D42" s="7">
        <v>3.03104041877766</v>
      </c>
      <c r="E42" s="7">
        <v>3.03201344784699</v>
      </c>
    </row>
    <row r="43" spans="1:5" s="2" customFormat="1" ht="15.75">
      <c r="A43" s="1"/>
      <c r="B43" s="6" t="s">
        <v>8</v>
      </c>
      <c r="C43" s="7">
        <v>5.37115047028316</v>
      </c>
      <c r="D43" s="7">
        <v>5.3701409970026</v>
      </c>
      <c r="E43" s="7">
        <v>5.37356792494673</v>
      </c>
    </row>
    <row r="44" spans="1:5" s="2" customFormat="1" ht="15.75">
      <c r="A44" s="1"/>
      <c r="B44" s="5" t="s">
        <v>9</v>
      </c>
      <c r="C44" s="8">
        <f>SUM(C40:C43)</f>
        <v>10.721084308834715</v>
      </c>
      <c r="D44" s="8">
        <f>SUM(D40:D43)</f>
        <v>10.713240638771556</v>
      </c>
      <c r="E44" s="8">
        <f>SUM(E40:E43)</f>
        <v>10.718955647163114</v>
      </c>
    </row>
    <row r="45" spans="1:5" s="2" customFormat="1" ht="15.75">
      <c r="A45" s="1"/>
      <c r="B45" s="6"/>
      <c r="C45" s="7"/>
      <c r="D45" s="7"/>
      <c r="E45" s="1"/>
    </row>
    <row r="46" spans="1:5" s="2" customFormat="1" ht="15.75">
      <c r="A46" s="1"/>
      <c r="B46" s="5" t="s">
        <v>16</v>
      </c>
      <c r="C46" s="7"/>
      <c r="D46" s="7"/>
      <c r="E46" s="1"/>
    </row>
    <row r="47" spans="1:5" s="2" customFormat="1" ht="15.75">
      <c r="A47" s="1"/>
      <c r="B47" s="6" t="s">
        <v>3</v>
      </c>
      <c r="C47" s="7">
        <f>C8+C22</f>
        <v>7.99476335204774</v>
      </c>
      <c r="D47" s="7">
        <f>D8+D22</f>
        <v>8.84713973924411</v>
      </c>
      <c r="E47" s="7">
        <f>E8+E22</f>
        <v>9.603304853824</v>
      </c>
    </row>
    <row r="48" spans="1:5" s="2" customFormat="1" ht="15.75">
      <c r="A48" s="1"/>
      <c r="B48" s="6" t="s">
        <v>4</v>
      </c>
      <c r="C48" s="7">
        <f>C9+C17+C23+C30+C37+C40</f>
        <v>111.23221119829614</v>
      </c>
      <c r="D48" s="7">
        <f>D9+D17+D23+D30+D37+D40</f>
        <v>114.11473909655858</v>
      </c>
      <c r="E48" s="7">
        <f>E9+E17+E23+E30+E37+E40</f>
        <v>116.3685786824445</v>
      </c>
    </row>
    <row r="49" spans="1:5" s="2" customFormat="1" ht="15.75">
      <c r="A49" s="1"/>
      <c r="B49" s="6" t="s">
        <v>5</v>
      </c>
      <c r="C49" s="7">
        <f>C10+C24+C31+C41</f>
        <v>1.458540045660303</v>
      </c>
      <c r="D49" s="7">
        <f>D10+D24+D31+D41</f>
        <v>1.5965380478840294</v>
      </c>
      <c r="E49" s="7">
        <f>E10+E24+E31+E41</f>
        <v>1.728535247844812</v>
      </c>
    </row>
    <row r="50" spans="1:5" s="2" customFormat="1" ht="15.75">
      <c r="A50" s="1"/>
      <c r="B50" s="6" t="s">
        <v>6</v>
      </c>
      <c r="C50" s="7">
        <f>C11+C25+C32+C42</f>
        <v>69.27561029564352</v>
      </c>
      <c r="D50" s="7">
        <f>D11+D25+D32+D42</f>
        <v>74.99526915291302</v>
      </c>
      <c r="E50" s="7">
        <f>E11+E25+E32+E42</f>
        <v>74.99866293415437</v>
      </c>
    </row>
    <row r="51" spans="1:5" s="2" customFormat="1" ht="15.75">
      <c r="A51" s="1"/>
      <c r="B51" s="6" t="s">
        <v>7</v>
      </c>
      <c r="C51" s="7">
        <f>C12+C18</f>
        <v>4.7333292924033</v>
      </c>
      <c r="D51" s="7">
        <f>D12+D18</f>
        <v>4.78132903258438</v>
      </c>
      <c r="E51" s="7">
        <f>E12+E18</f>
        <v>5.16842370432855</v>
      </c>
    </row>
    <row r="52" spans="1:5" s="2" customFormat="1" ht="15.75">
      <c r="A52" s="1"/>
      <c r="B52" s="6" t="s">
        <v>8</v>
      </c>
      <c r="C52" s="7">
        <f>C13+C26+C33+C43</f>
        <v>28.61983206699933</v>
      </c>
      <c r="D52" s="7">
        <f>D13+D26+D33+D43</f>
        <v>30.23888771446942</v>
      </c>
      <c r="E52" s="7">
        <f>E13+E26+E33+E43</f>
        <v>31.52118452174015</v>
      </c>
    </row>
    <row r="53" spans="1:5" s="2" customFormat="1" ht="15.75">
      <c r="A53" s="1"/>
      <c r="B53" s="5" t="s">
        <v>9</v>
      </c>
      <c r="C53" s="9">
        <f>SUM(C47:C52)</f>
        <v>223.31428625105033</v>
      </c>
      <c r="D53" s="9">
        <f>SUM(D47:D52)</f>
        <v>234.57390278365355</v>
      </c>
      <c r="E53" s="9">
        <f>SUM(E47:E52)</f>
        <v>239.38868994433636</v>
      </c>
    </row>
    <row r="54" ht="15">
      <c r="B54"/>
    </row>
    <row r="55" ht="15.75">
      <c r="B55" s="4" t="s">
        <v>17</v>
      </c>
    </row>
  </sheetData>
  <sheetProtection selectLockedCells="1" selectUnlockedCells="1"/>
  <printOptions/>
  <pageMargins left="0.5" right="0.5" top="0.5" bottom="0.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Les consommations d'énergie du tertiaire par usage</dc:title>
  <dc:subject>Essentiel en chiffres</dc:subject>
  <dc:creator>SDES</dc:creator>
  <cp:keywords/>
  <dc:description/>
  <cp:lastModifiedBy>CLEACH Sandrine</cp:lastModifiedBy>
  <dcterms:created xsi:type="dcterms:W3CDTF">2017-08-31T12:49:57Z</dcterms:created>
  <dcterms:modified xsi:type="dcterms:W3CDTF">2018-01-22T08:28:39Z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