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91" windowWidth="14625" windowHeight="12120" activeTab="0"/>
  </bookViews>
  <sheets>
    <sheet name="Sommaire" sheetId="1" r:id="rId1"/>
    <sheet name="i.1" sheetId="2" r:id="rId2"/>
    <sheet name="i.2" sheetId="3" r:id="rId3"/>
    <sheet name="i.3" sheetId="4" r:id="rId4"/>
    <sheet name="i.4" sheetId="5" r:id="rId5"/>
    <sheet name="i.5" sheetId="6" r:id="rId6"/>
    <sheet name="i.6" sheetId="7" r:id="rId7"/>
    <sheet name="i.7" sheetId="8" r:id="rId8"/>
    <sheet name="i.8" sheetId="9" r:id="rId9"/>
    <sheet name="i.9" sheetId="10" r:id="rId10"/>
  </sheets>
  <definedNames/>
  <calcPr fullCalcOnLoad="1"/>
</workbook>
</file>

<file path=xl/sharedStrings.xml><?xml version="1.0" encoding="utf-8"?>
<sst xmlns="http://schemas.openxmlformats.org/spreadsheetml/2006/main" count="638" uniqueCount="130">
  <si>
    <t>i.1 - Répartition du nombre de voyages à longue distance selon le motif et le mode de transport principal (en milliers)</t>
  </si>
  <si>
    <t>Mode de transport</t>
  </si>
  <si>
    <t>Ensemble</t>
  </si>
  <si>
    <t>Voiture, deux roues</t>
  </si>
  <si>
    <t>Camping-car</t>
  </si>
  <si>
    <t>Camionette, véhicule utilitaire</t>
  </si>
  <si>
    <t>Autocar</t>
  </si>
  <si>
    <t>Train</t>
  </si>
  <si>
    <t>Bateau</t>
  </si>
  <si>
    <t>Avion</t>
  </si>
  <si>
    <t>Autre</t>
  </si>
  <si>
    <t>Total</t>
  </si>
  <si>
    <t>En %</t>
  </si>
  <si>
    <t>Personnel</t>
  </si>
  <si>
    <t>Voyage</t>
  </si>
  <si>
    <t>AR</t>
  </si>
  <si>
    <t>Professionnel ou mixte</t>
  </si>
  <si>
    <t>Total tous motifs</t>
  </si>
  <si>
    <t>Champ : voyages à longue distance (à 100 km ou plus à vol d'oiseau du domicile)</t>
  </si>
  <si>
    <t>Source : SOeS, d'après Enquêtes SDT (DGE) ; Calculs et traitements : SOeS</t>
  </si>
  <si>
    <t>Note : AR désigne les aller-retours (effectués sur une journée).</t>
  </si>
  <si>
    <t>Source : SOeS, d'après Enquêtes SDT (DGE) avec données 2012 révisées ; Calculs et traitements : SOeS</t>
  </si>
  <si>
    <t>i.2 - Répartition du kilométrage parcouru lors des voyages à longue distance selon le motif et le mode de transport principal (en millions)</t>
  </si>
  <si>
    <t>Source : SOeS, d'après Enquêtes SDT (DGE) avec données 2012 révisées; Calculs et traitements : SOeS</t>
  </si>
  <si>
    <t>ZEAT de résidence</t>
  </si>
  <si>
    <t>Île-de-France</t>
  </si>
  <si>
    <t>Nord</t>
  </si>
  <si>
    <t>Est</t>
  </si>
  <si>
    <t>Bassin Parisien</t>
  </si>
  <si>
    <t>Ouest</t>
  </si>
  <si>
    <t>Sud-Ouest</t>
  </si>
  <si>
    <t>Centre-Est</t>
  </si>
  <si>
    <t>Méditerranée</t>
  </si>
  <si>
    <t>Motif Personnel</t>
  </si>
  <si>
    <t>Motif Profes-sionnel</t>
  </si>
  <si>
    <t>Population &gt;= 15 ans</t>
  </si>
  <si>
    <t>(Personnes de 15 ans ou plus résidant en France métropolitaine, en milliers et en %, en 2012)</t>
  </si>
  <si>
    <t>(Personnes de 15 ans ou plus résidant en France métropolitaine, en milliers et en %, en 2013)</t>
  </si>
  <si>
    <t>i,3 – Répartition des voyages à longue distance selon la Zeat de résidence (en milliers)</t>
  </si>
  <si>
    <t xml:space="preserve"> Tableau i,3 - 2012</t>
  </si>
  <si>
    <t>Note : le terme AR désigne les aller-retours (effectués sur une journée), Zeat : Zone d'études et d'aménagement du territoire,</t>
  </si>
  <si>
    <t>i.5 - Principales destinations à l'étranger et dans les DOM en 2013</t>
  </si>
  <si>
    <t>En nombre de voyages (en milliers)</t>
  </si>
  <si>
    <t>VOYAGES TOUS MOTIFS</t>
  </si>
  <si>
    <t>VOYAGES PERSONNELS</t>
  </si>
  <si>
    <t>VOYAGES PROFESSIONNELS</t>
  </si>
  <si>
    <t>Pays</t>
  </si>
  <si>
    <t>N°</t>
  </si>
  <si>
    <t>Destination</t>
  </si>
  <si>
    <t>Nombre</t>
  </si>
  <si>
    <t>cumul</t>
  </si>
  <si>
    <t>En % cumulé</t>
  </si>
  <si>
    <t>ESPAGNE</t>
  </si>
  <si>
    <t>ALLEMAGNE</t>
  </si>
  <si>
    <t>ITALIE</t>
  </si>
  <si>
    <t>BELGIQUE</t>
  </si>
  <si>
    <t>ROYAUME UNI</t>
  </si>
  <si>
    <t>SUISSE</t>
  </si>
  <si>
    <t>PORTUGAL</t>
  </si>
  <si>
    <t>ETATS UNIS</t>
  </si>
  <si>
    <t>LUXEMBOURG</t>
  </si>
  <si>
    <t>MAROC</t>
  </si>
  <si>
    <t>GRÈCE</t>
  </si>
  <si>
    <t>SUÈDE</t>
  </si>
  <si>
    <t>TUNISIE</t>
  </si>
  <si>
    <t>TURQUIE</t>
  </si>
  <si>
    <t>PAYS-BAS</t>
  </si>
  <si>
    <t>AUTRICHE</t>
  </si>
  <si>
    <t>POLOGNE</t>
  </si>
  <si>
    <t>CANADA</t>
  </si>
  <si>
    <t>CHINE</t>
  </si>
  <si>
    <t>ANDORRE</t>
  </si>
  <si>
    <t>GUADELOUPE</t>
  </si>
  <si>
    <t>MARTINIQUE</t>
  </si>
  <si>
    <t>RUSSIE</t>
  </si>
  <si>
    <t>Autres destinations</t>
  </si>
  <si>
    <t>i.4 – Répartition des voyages à longue distance selon la Zeat de destination (en milliers)</t>
  </si>
  <si>
    <t>Hors France métropolitaine</t>
  </si>
  <si>
    <t>Bassin parisien</t>
  </si>
  <si>
    <t>Sud-ouest</t>
  </si>
  <si>
    <t xml:space="preserve"> Tableau i,3 - 2013</t>
  </si>
  <si>
    <t xml:space="preserve"> Tableau i,4 - 2013</t>
  </si>
  <si>
    <t xml:space="preserve"> Tableau i,4 - 2012</t>
  </si>
  <si>
    <t>LA REUNION</t>
  </si>
  <si>
    <t>En millions de kilomètres</t>
  </si>
  <si>
    <t>INDE</t>
  </si>
  <si>
    <t>THAILANDE</t>
  </si>
  <si>
    <t>MAURICE</t>
  </si>
  <si>
    <t>VIETNAM</t>
  </si>
  <si>
    <t>REPUBLIQUE DOMINICAINE</t>
  </si>
  <si>
    <t>GUYANE</t>
  </si>
  <si>
    <t>AUSTRALIE</t>
  </si>
  <si>
    <t>Lecture : parmi les voyages professionnels réalisés à l'étranger ou dans les DOM en 2013, 15,8 % des kilomètres parcourus sont issus de voyages à destination des Etats-Unis</t>
  </si>
  <si>
    <t>i.6 - Principales destinations à l'étranger et dans les DOM en 2013</t>
  </si>
  <si>
    <t>En % du nombre de voyages effectués</t>
  </si>
  <si>
    <t>Revenu du ménage</t>
  </si>
  <si>
    <t>Voyages pour motifs personnels</t>
  </si>
  <si>
    <t>Voyages pour motifs professionnels</t>
  </si>
  <si>
    <t>Voiture</t>
  </si>
  <si>
    <t>train</t>
  </si>
  <si>
    <t>avion</t>
  </si>
  <si>
    <t>Moins de 1200 euros</t>
  </si>
  <si>
    <t>1201 à 1900 euros</t>
  </si>
  <si>
    <t>1901 à 2700 euros</t>
  </si>
  <si>
    <t>2701 à 3800 euros</t>
  </si>
  <si>
    <t>3801 euros et plus</t>
  </si>
  <si>
    <t>Champ : ensemble des voyages à longue distance</t>
  </si>
  <si>
    <t>Source : SOeS, d'après Enquêtes SDT (DGE)</t>
  </si>
  <si>
    <t>i.7 - Part des principaux modes de transport pour les motifs personnels et professionnels selon le revenu du ménage en 2013</t>
  </si>
  <si>
    <t>Hors France métropolitaine
(Dom/Com et Étranger)</t>
  </si>
  <si>
    <t>Zeat de destination</t>
  </si>
  <si>
    <t>Zeat de résidence</t>
  </si>
  <si>
    <t>Méditérannée</t>
  </si>
  <si>
    <t>Centre-est</t>
  </si>
  <si>
    <t>Champ : voyages avec (au moins une) nuitée, à longue distance (à 100 km ou plus à vol d'oiseau du domicile)</t>
  </si>
  <si>
    <t>Zeat : Zone d'études et d'aménagement du territoire.</t>
  </si>
  <si>
    <t>i.8 – Répartition du nombre de voyages avec nuitée selon les Zeat de résidence et de destination (en milliers)</t>
  </si>
  <si>
    <t xml:space="preserve"> Tableau i.8 - 2013</t>
  </si>
  <si>
    <t xml:space="preserve"> Tableau i.8 - 2012</t>
  </si>
  <si>
    <t>i.9 – Répartition du nombre de kilomètres parcourus lors des voyages avec nuitée selon les Zeat de résidence et de destination (en milliers)</t>
  </si>
  <si>
    <t xml:space="preserve"> Tableau i.9 - 2013</t>
  </si>
  <si>
    <t xml:space="preserve"> Tableau i.9 - 2012</t>
  </si>
  <si>
    <t xml:space="preserve">Sommaire </t>
  </si>
  <si>
    <t xml:space="preserve">i.7 - Répartition modale des voyages personnels avec nuitée selon l'âge </t>
  </si>
  <si>
    <t>i.8 - Répartition du nombre de voyages avec nuitée selon la région de résidence et la région de destination en 2013 et 2014 (en milliers)</t>
  </si>
  <si>
    <t>i.9 - Répartition du nombre de kilomètres parcourus lors des voyages avec nuitée à longue distance selon la région de résidence et la région de destination (en millions)</t>
  </si>
  <si>
    <t>i.4 - Répartition des voyages à longue distance selon la Zeat de destination (en milliers)</t>
  </si>
  <si>
    <t>i.5 - Principales destinations à l'étranger et dans les DOM en 2013 En nombre de voyages (en milliers)</t>
  </si>
  <si>
    <t>i.6 - Principales destinations à l'étranger et dans les DOM en 2013 En millions de kilomètres</t>
  </si>
  <si>
    <t>i.3 - Répartition des voyages à longue distance selon la Zeat de résidence (en milliers)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</si>
</sst>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\ _€_-;\-* #,##0.0\ _€_-;_-* &quot;-&quot;??\ _€_."/>
    <numFmt numFmtId="167" formatCode="#,##0.0_ ;\-#,##0.0\ "/>
    <numFmt numFmtId="168" formatCode="#,##0.000"/>
    <numFmt numFmtId="169" formatCode="_-* #,##0\ _€_-;\-* #,##0\ _€_-;_-* &quot;-&quot;??\ _€_-;_-@_-"/>
    <numFmt numFmtId="170" formatCode="_-* #,##0.0\ _€_-;\-* #,##0.0\ _€_-;_-* &quot;-&quot;??\ _€_-;_-@_-"/>
  </numFmts>
  <fonts count="32">
    <font>
      <sz val="10"/>
      <name val="Arial"/>
      <family val="0"/>
    </font>
    <font>
      <sz val="15"/>
      <color indexed="9"/>
      <name val="Arial"/>
      <family val="2"/>
    </font>
    <font>
      <sz val="8"/>
      <color indexed="18"/>
      <name val="Arial"/>
      <family val="2"/>
    </font>
    <font>
      <b/>
      <sz val="18"/>
      <color indexed="1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28"/>
      <color indexed="62"/>
      <name val="Arial"/>
      <family val="2"/>
    </font>
    <font>
      <b/>
      <sz val="9"/>
      <color indexed="20"/>
      <name val="Arial"/>
      <family val="2"/>
    </font>
    <font>
      <i/>
      <sz val="9"/>
      <color indexed="20"/>
      <name val="Arial"/>
      <family val="2"/>
    </font>
    <font>
      <sz val="8"/>
      <color indexed="20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8"/>
      <color indexed="9"/>
      <name val="Arial"/>
      <family val="0"/>
    </font>
    <font>
      <b/>
      <i/>
      <sz val="2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43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vertical="top" wrapText="1"/>
    </xf>
    <xf numFmtId="43" fontId="2" fillId="3" borderId="1" xfId="0" applyNumberFormat="1" applyFont="1" applyFill="1" applyBorder="1" applyAlignment="1">
      <alignment horizontal="right" vertical="top" wrapText="1"/>
    </xf>
    <xf numFmtId="165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9" fontId="2" fillId="0" borderId="4" xfId="17" applyNumberFormat="1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vertical="center" wrapText="1"/>
    </xf>
    <xf numFmtId="169" fontId="6" fillId="0" borderId="4" xfId="17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5" xfId="0" applyFont="1" applyFill="1" applyBorder="1" applyAlignment="1">
      <alignment vertical="center"/>
    </xf>
    <xf numFmtId="169" fontId="17" fillId="4" borderId="0" xfId="17" applyNumberFormat="1" applyFont="1" applyFill="1" applyAlignment="1">
      <alignment vertical="center"/>
    </xf>
    <xf numFmtId="165" fontId="16" fillId="4" borderId="6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5" fontId="1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9" fontId="2" fillId="3" borderId="4" xfId="17" applyNumberFormat="1" applyFont="1" applyFill="1" applyBorder="1" applyAlignment="1">
      <alignment vertical="center" wrapText="1"/>
    </xf>
    <xf numFmtId="169" fontId="6" fillId="3" borderId="4" xfId="17" applyNumberFormat="1" applyFont="1" applyFill="1" applyBorder="1" applyAlignment="1">
      <alignment vertical="center" wrapText="1"/>
    </xf>
    <xf numFmtId="170" fontId="6" fillId="3" borderId="4" xfId="17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2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19" fillId="5" borderId="0" xfId="0" applyFont="1" applyFill="1" applyAlignment="1">
      <alignment/>
    </xf>
    <xf numFmtId="0" fontId="22" fillId="5" borderId="3" xfId="0" applyFont="1" applyFill="1" applyBorder="1" applyAlignment="1">
      <alignment horizontal="left"/>
    </xf>
    <xf numFmtId="0" fontId="19" fillId="5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0" fontId="3" fillId="3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5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6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69" fontId="9" fillId="0" borderId="4" xfId="17" applyNumberFormat="1" applyFont="1" applyFill="1" applyBorder="1" applyAlignment="1">
      <alignment vertical="center" wrapText="1"/>
    </xf>
    <xf numFmtId="169" fontId="8" fillId="0" borderId="4" xfId="17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6" fillId="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6" fillId="3" borderId="1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15" applyAlignment="1">
      <alignment/>
    </xf>
    <xf numFmtId="0" fontId="30" fillId="0" borderId="0" xfId="15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142.421875" style="0" bestFit="1" customWidth="1"/>
  </cols>
  <sheetData>
    <row r="1" ht="12.75">
      <c r="A1" s="156" t="s">
        <v>122</v>
      </c>
    </row>
    <row r="3" ht="12.75">
      <c r="A3" s="157" t="s">
        <v>0</v>
      </c>
    </row>
    <row r="5" ht="12.75">
      <c r="A5" s="157" t="s">
        <v>22</v>
      </c>
    </row>
    <row r="7" ht="12.75">
      <c r="A7" s="158" t="s">
        <v>129</v>
      </c>
    </row>
    <row r="9" ht="12.75">
      <c r="A9" s="158" t="s">
        <v>126</v>
      </c>
    </row>
    <row r="11" ht="12.75">
      <c r="A11" s="158" t="s">
        <v>127</v>
      </c>
    </row>
    <row r="13" ht="12.75">
      <c r="A13" s="158" t="s">
        <v>128</v>
      </c>
    </row>
    <row r="15" ht="12.75">
      <c r="A15" s="157" t="s">
        <v>123</v>
      </c>
    </row>
    <row r="17" ht="12.75">
      <c r="A17" s="157" t="s">
        <v>124</v>
      </c>
    </row>
    <row r="19" ht="12.75">
      <c r="A19" s="157" t="s">
        <v>125</v>
      </c>
    </row>
  </sheetData>
  <hyperlinks>
    <hyperlink ref="A3" location="i.1!A1" display="i.1 - Répartition du nombre de voyages à longue distance selon le motif et le mode de transport principal (en milliers)"/>
    <hyperlink ref="A5" location="i.2!A1" display="i.2 - Répartition du kilométrage parcouru lors des voyages à longue distance selon le motif et le mode de transport principal (en millions)"/>
    <hyperlink ref="A7" location="i.3!A1" display="i.3 - Répartition des voyages à longue distance selon la région de résidence (en milliers)"/>
    <hyperlink ref="A9" location="i.4!A1" display="i.4 - Répartition des voyages à longue distance selon la région de destination (en milliers)"/>
    <hyperlink ref="A11" location="i.5!A1" display="i.5 - Principales destinations à l'étranger et dans les DOM en 2014 En nombre de voyages (en milliers)"/>
    <hyperlink ref="A13" location="i.6!A1" display="i.6 - Principales destinations à l'étranger et dans les DOM en 2014 En millions de kilomètres"/>
    <hyperlink ref="A15" location="i.7!A1" display="i.7 - Répartition modale des voyages personnels avec nuitée selon l'âge "/>
    <hyperlink ref="A17" location="i.8!A1" display="i.8 - Répartition du nombre de voyages avec nuitée selon la région de résidence et la région de destination en 2013 et 2014 (en milliers)"/>
    <hyperlink ref="A19" location="i.9!A1" display="i.9 - Répartition du nombre de kilomètres parcourus lors des voyages avec nuitée à longue distance selon la région de résidence et la région de destination (en millions)"/>
  </hyperlink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showGridLines="0" workbookViewId="0" topLeftCell="A1">
      <selection activeCell="B43" sqref="B43"/>
    </sheetView>
  </sheetViews>
  <sheetFormatPr defaultColWidth="11.421875" defaultRowHeight="12.75"/>
  <cols>
    <col min="1" max="1" width="16.28125" style="105" customWidth="1"/>
    <col min="2" max="2" width="13.421875" style="18" customWidth="1"/>
    <col min="3" max="5" width="11.421875" style="18" customWidth="1"/>
    <col min="6" max="6" width="13.57421875" style="18" customWidth="1"/>
    <col min="7" max="9" width="11.421875" style="18" customWidth="1"/>
    <col min="10" max="10" width="12.7109375" style="18" customWidth="1"/>
    <col min="11" max="11" width="11.421875" style="42" customWidth="1"/>
    <col min="12" max="12" width="6.28125" style="18" customWidth="1"/>
    <col min="13" max="16384" width="11.421875" style="18" customWidth="1"/>
  </cols>
  <sheetData>
    <row r="1" spans="1:20" ht="21" customHeight="1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55"/>
      <c r="M1" s="155"/>
      <c r="N1" s="38"/>
      <c r="O1" s="38"/>
      <c r="P1" s="39"/>
      <c r="Q1" s="39"/>
      <c r="R1" s="39"/>
      <c r="S1" s="40"/>
      <c r="T1" s="40"/>
    </row>
    <row r="4" spans="1:2" ht="15.75" customHeight="1">
      <c r="A4" s="43" t="s">
        <v>120</v>
      </c>
      <c r="B4" s="106"/>
    </row>
    <row r="5" spans="1:11" ht="25.5" customHeight="1">
      <c r="A5" s="107">
        <v>2013</v>
      </c>
      <c r="B5" s="152" t="s">
        <v>109</v>
      </c>
      <c r="C5" s="154" t="s">
        <v>110</v>
      </c>
      <c r="D5" s="154"/>
      <c r="E5" s="154"/>
      <c r="F5" s="154"/>
      <c r="G5" s="154"/>
      <c r="H5" s="154"/>
      <c r="I5" s="154"/>
      <c r="J5" s="154"/>
      <c r="K5" s="45"/>
    </row>
    <row r="6" spans="1:11" ht="22.5" customHeight="1">
      <c r="A6" s="108" t="s">
        <v>111</v>
      </c>
      <c r="B6" s="153"/>
      <c r="C6" s="46" t="s">
        <v>25</v>
      </c>
      <c r="D6" s="46" t="s">
        <v>26</v>
      </c>
      <c r="E6" s="46" t="s">
        <v>27</v>
      </c>
      <c r="F6" s="46" t="s">
        <v>28</v>
      </c>
      <c r="G6" s="46" t="s">
        <v>29</v>
      </c>
      <c r="H6" s="46" t="s">
        <v>30</v>
      </c>
      <c r="I6" s="46" t="s">
        <v>31</v>
      </c>
      <c r="J6" s="46" t="s">
        <v>112</v>
      </c>
      <c r="K6" s="46" t="s">
        <v>11</v>
      </c>
    </row>
    <row r="7" spans="1:11" ht="13.5" customHeight="1">
      <c r="A7" s="109" t="s">
        <v>25</v>
      </c>
      <c r="B7" s="110">
        <v>43513.37</v>
      </c>
      <c r="C7" s="110">
        <v>1.25</v>
      </c>
      <c r="D7" s="110">
        <v>953.93</v>
      </c>
      <c r="E7" s="110">
        <v>1811.02</v>
      </c>
      <c r="F7" s="110">
        <v>4990.46</v>
      </c>
      <c r="G7" s="110">
        <v>7742.67</v>
      </c>
      <c r="H7" s="110">
        <v>5127.22</v>
      </c>
      <c r="I7" s="110">
        <v>4707.83</v>
      </c>
      <c r="J7" s="110">
        <v>8033.44</v>
      </c>
      <c r="K7" s="111">
        <v>76881.18</v>
      </c>
    </row>
    <row r="8" spans="1:11" ht="13.5" customHeight="1">
      <c r="A8" s="109" t="s">
        <v>26</v>
      </c>
      <c r="B8" s="110">
        <v>5396.37</v>
      </c>
      <c r="C8" s="110">
        <v>467.19</v>
      </c>
      <c r="D8" s="110">
        <v>189.96</v>
      </c>
      <c r="E8" s="110">
        <v>381.51</v>
      </c>
      <c r="F8" s="110">
        <v>651.04</v>
      </c>
      <c r="G8" s="110">
        <v>747.6</v>
      </c>
      <c r="H8" s="110">
        <v>856.95</v>
      </c>
      <c r="I8" s="110">
        <v>833.93</v>
      </c>
      <c r="J8" s="110">
        <v>1827.39</v>
      </c>
      <c r="K8" s="111">
        <v>11351.94</v>
      </c>
    </row>
    <row r="9" spans="1:11" ht="13.5" customHeight="1">
      <c r="A9" s="109" t="s">
        <v>27</v>
      </c>
      <c r="B9" s="110">
        <v>8876.21</v>
      </c>
      <c r="C9" s="110">
        <v>1106.5</v>
      </c>
      <c r="D9" s="110">
        <v>341.99</v>
      </c>
      <c r="E9" s="110">
        <v>723.56</v>
      </c>
      <c r="F9" s="110">
        <v>1318.23</v>
      </c>
      <c r="G9" s="110">
        <v>1480.36</v>
      </c>
      <c r="H9" s="110">
        <v>1076.56</v>
      </c>
      <c r="I9" s="110">
        <v>1303.63</v>
      </c>
      <c r="J9" s="110">
        <v>2363.83</v>
      </c>
      <c r="K9" s="111">
        <v>18590.89</v>
      </c>
    </row>
    <row r="10" spans="1:11" ht="13.5" customHeight="1">
      <c r="A10" s="109" t="s">
        <v>78</v>
      </c>
      <c r="B10" s="110">
        <v>16487.65</v>
      </c>
      <c r="C10" s="110">
        <v>1251.92</v>
      </c>
      <c r="D10" s="110">
        <v>584.99</v>
      </c>
      <c r="E10" s="110">
        <v>1207.73</v>
      </c>
      <c r="F10" s="110">
        <v>2573.62</v>
      </c>
      <c r="G10" s="110">
        <v>4210.2</v>
      </c>
      <c r="H10" s="110">
        <v>2132.58</v>
      </c>
      <c r="I10" s="110">
        <v>2784.94</v>
      </c>
      <c r="J10" s="110">
        <v>4274.87</v>
      </c>
      <c r="K10" s="111">
        <v>35508.51</v>
      </c>
    </row>
    <row r="11" spans="1:11" ht="13.5" customHeight="1">
      <c r="A11" s="109" t="s">
        <v>29</v>
      </c>
      <c r="B11" s="110">
        <v>12923.58</v>
      </c>
      <c r="C11" s="110">
        <v>2357.19</v>
      </c>
      <c r="D11" s="110">
        <v>462.58</v>
      </c>
      <c r="E11" s="110">
        <v>771.41</v>
      </c>
      <c r="F11" s="110">
        <v>1845.95</v>
      </c>
      <c r="G11" s="110">
        <v>3636.92</v>
      </c>
      <c r="H11" s="110">
        <v>2404.88</v>
      </c>
      <c r="I11" s="110">
        <v>1666.86</v>
      </c>
      <c r="J11" s="110">
        <v>2589.42</v>
      </c>
      <c r="K11" s="111">
        <v>28658.79</v>
      </c>
    </row>
    <row r="12" spans="1:11" ht="13.5" customHeight="1">
      <c r="A12" s="109" t="s">
        <v>79</v>
      </c>
      <c r="B12" s="110">
        <v>10696.43</v>
      </c>
      <c r="C12" s="110">
        <v>2755.8</v>
      </c>
      <c r="D12" s="110">
        <v>395.04</v>
      </c>
      <c r="E12" s="110">
        <v>480.9</v>
      </c>
      <c r="F12" s="110">
        <v>1343.9</v>
      </c>
      <c r="G12" s="110">
        <v>1781.7</v>
      </c>
      <c r="H12" s="110">
        <v>2842.34</v>
      </c>
      <c r="I12" s="110">
        <v>1171.03</v>
      </c>
      <c r="J12" s="110">
        <v>2427.1</v>
      </c>
      <c r="K12" s="111">
        <v>23894.25</v>
      </c>
    </row>
    <row r="13" spans="1:11" ht="13.5" customHeight="1">
      <c r="A13" s="109" t="s">
        <v>113</v>
      </c>
      <c r="B13" s="110">
        <v>13352.58</v>
      </c>
      <c r="C13" s="110">
        <v>2159.81</v>
      </c>
      <c r="D13" s="110">
        <v>315.19</v>
      </c>
      <c r="E13" s="110">
        <v>958.18</v>
      </c>
      <c r="F13" s="110">
        <v>1762.56</v>
      </c>
      <c r="G13" s="110">
        <v>1992.38</v>
      </c>
      <c r="H13" s="110">
        <v>1475.8</v>
      </c>
      <c r="I13" s="110">
        <v>1897.72</v>
      </c>
      <c r="J13" s="110">
        <v>4112.61</v>
      </c>
      <c r="K13" s="111">
        <v>28026.82</v>
      </c>
    </row>
    <row r="14" spans="1:11" ht="13.5" customHeight="1">
      <c r="A14" s="109" t="s">
        <v>32</v>
      </c>
      <c r="B14" s="110">
        <v>13723.38</v>
      </c>
      <c r="C14" s="110">
        <v>3800.3</v>
      </c>
      <c r="D14" s="110">
        <v>777.4</v>
      </c>
      <c r="E14" s="110">
        <v>751.66</v>
      </c>
      <c r="F14" s="110">
        <v>1681.77</v>
      </c>
      <c r="G14" s="110">
        <v>1808.21</v>
      </c>
      <c r="H14" s="110">
        <v>1820.52</v>
      </c>
      <c r="I14" s="110">
        <v>2405.02</v>
      </c>
      <c r="J14" s="110">
        <v>2798.43</v>
      </c>
      <c r="K14" s="111">
        <v>29566.7</v>
      </c>
    </row>
    <row r="15" spans="1:11" s="42" customFormat="1" ht="13.5" customHeight="1">
      <c r="A15" s="109" t="s">
        <v>11</v>
      </c>
      <c r="B15" s="111">
        <v>124969.57</v>
      </c>
      <c r="C15" s="111">
        <v>13899.97</v>
      </c>
      <c r="D15" s="111">
        <v>4021.09</v>
      </c>
      <c r="E15" s="111">
        <v>7085.97</v>
      </c>
      <c r="F15" s="111">
        <v>16167.54</v>
      </c>
      <c r="G15" s="111">
        <v>23400.04</v>
      </c>
      <c r="H15" s="111">
        <v>17736.86</v>
      </c>
      <c r="I15" s="111">
        <v>16770.96</v>
      </c>
      <c r="J15" s="111">
        <v>28427.09</v>
      </c>
      <c r="K15" s="111">
        <v>252479.08</v>
      </c>
    </row>
    <row r="18" spans="1:2" ht="15.75" customHeight="1">
      <c r="A18" s="43" t="s">
        <v>121</v>
      </c>
      <c r="B18" s="106"/>
    </row>
    <row r="19" spans="1:11" ht="25.5" customHeight="1">
      <c r="A19" s="107">
        <v>2012</v>
      </c>
      <c r="B19" s="152" t="s">
        <v>109</v>
      </c>
      <c r="C19" s="154" t="s">
        <v>110</v>
      </c>
      <c r="D19" s="154"/>
      <c r="E19" s="154"/>
      <c r="F19" s="154"/>
      <c r="G19" s="154"/>
      <c r="H19" s="154"/>
      <c r="I19" s="154"/>
      <c r="J19" s="154"/>
      <c r="K19" s="45"/>
    </row>
    <row r="20" spans="1:11" ht="22.5" customHeight="1">
      <c r="A20" s="108" t="s">
        <v>111</v>
      </c>
      <c r="B20" s="153"/>
      <c r="C20" s="46" t="s">
        <v>25</v>
      </c>
      <c r="D20" s="46" t="s">
        <v>26</v>
      </c>
      <c r="E20" s="46" t="s">
        <v>27</v>
      </c>
      <c r="F20" s="46" t="s">
        <v>28</v>
      </c>
      <c r="G20" s="46" t="s">
        <v>29</v>
      </c>
      <c r="H20" s="46" t="s">
        <v>30</v>
      </c>
      <c r="I20" s="46" t="s">
        <v>31</v>
      </c>
      <c r="J20" s="46" t="s">
        <v>112</v>
      </c>
      <c r="K20" s="46" t="s">
        <v>11</v>
      </c>
    </row>
    <row r="21" spans="1:11" ht="13.5" customHeight="1">
      <c r="A21" s="109" t="s">
        <v>25</v>
      </c>
      <c r="B21" s="110">
        <v>39640.68</v>
      </c>
      <c r="C21" s="110">
        <v>14.87</v>
      </c>
      <c r="D21" s="110">
        <v>1042.93</v>
      </c>
      <c r="E21" s="110">
        <v>1755.65</v>
      </c>
      <c r="F21" s="110">
        <v>5237.64</v>
      </c>
      <c r="G21" s="110">
        <v>8085.24</v>
      </c>
      <c r="H21" s="110">
        <v>5105.44</v>
      </c>
      <c r="I21" s="110">
        <v>5096.75</v>
      </c>
      <c r="J21" s="110">
        <v>8573.01</v>
      </c>
      <c r="K21" s="111">
        <v>74552.21</v>
      </c>
    </row>
    <row r="22" spans="1:11" ht="13.5" customHeight="1">
      <c r="A22" s="109" t="s">
        <v>26</v>
      </c>
      <c r="B22" s="110">
        <v>4665.62</v>
      </c>
      <c r="C22" s="110">
        <v>408.72</v>
      </c>
      <c r="D22" s="110">
        <v>204.2</v>
      </c>
      <c r="E22" s="110">
        <v>411.79</v>
      </c>
      <c r="F22" s="110">
        <v>682.05</v>
      </c>
      <c r="G22" s="110">
        <v>871.46</v>
      </c>
      <c r="H22" s="110">
        <v>770.91</v>
      </c>
      <c r="I22" s="110">
        <v>853</v>
      </c>
      <c r="J22" s="110">
        <v>1685.83</v>
      </c>
      <c r="K22" s="111">
        <v>10553.58</v>
      </c>
    </row>
    <row r="23" spans="1:11" ht="13.5" customHeight="1">
      <c r="A23" s="109" t="s">
        <v>27</v>
      </c>
      <c r="B23" s="110">
        <v>8840.47</v>
      </c>
      <c r="C23" s="110">
        <v>1104.01</v>
      </c>
      <c r="D23" s="110">
        <v>296.33</v>
      </c>
      <c r="E23" s="110">
        <v>745.47</v>
      </c>
      <c r="F23" s="110">
        <v>1235.56</v>
      </c>
      <c r="G23" s="110">
        <v>1299.23</v>
      </c>
      <c r="H23" s="110">
        <v>1075.04</v>
      </c>
      <c r="I23" s="110">
        <v>1300.73</v>
      </c>
      <c r="J23" s="110">
        <v>2352.44</v>
      </c>
      <c r="K23" s="111">
        <v>18249.29</v>
      </c>
    </row>
    <row r="24" spans="1:11" ht="13.5" customHeight="1">
      <c r="A24" s="109" t="s">
        <v>78</v>
      </c>
      <c r="B24" s="110">
        <v>14758.5</v>
      </c>
      <c r="C24" s="110">
        <v>1331.91</v>
      </c>
      <c r="D24" s="110">
        <v>712.82</v>
      </c>
      <c r="E24" s="110">
        <v>1335.38</v>
      </c>
      <c r="F24" s="110">
        <v>2548.57</v>
      </c>
      <c r="G24" s="110">
        <v>4146.22</v>
      </c>
      <c r="H24" s="110">
        <v>2426.61</v>
      </c>
      <c r="I24" s="110">
        <v>2848.7</v>
      </c>
      <c r="J24" s="110">
        <v>3965.41</v>
      </c>
      <c r="K24" s="111">
        <v>34074.11</v>
      </c>
    </row>
    <row r="25" spans="1:11" ht="13.5" customHeight="1">
      <c r="A25" s="109" t="s">
        <v>29</v>
      </c>
      <c r="B25" s="110">
        <v>12283.03</v>
      </c>
      <c r="C25" s="110">
        <v>2468.58</v>
      </c>
      <c r="D25" s="110">
        <v>375.24</v>
      </c>
      <c r="E25" s="110">
        <v>865.55</v>
      </c>
      <c r="F25" s="110">
        <v>1919.6</v>
      </c>
      <c r="G25" s="110">
        <v>3499.25</v>
      </c>
      <c r="H25" s="110">
        <v>2229.47</v>
      </c>
      <c r="I25" s="110">
        <v>1844</v>
      </c>
      <c r="J25" s="110">
        <v>2487.26</v>
      </c>
      <c r="K25" s="111">
        <v>27971.99</v>
      </c>
    </row>
    <row r="26" spans="1:11" ht="13.5" customHeight="1">
      <c r="A26" s="109" t="s">
        <v>79</v>
      </c>
      <c r="B26" s="110">
        <v>9403.8</v>
      </c>
      <c r="C26" s="110">
        <v>2235.44</v>
      </c>
      <c r="D26" s="110">
        <v>283.33</v>
      </c>
      <c r="E26" s="110">
        <v>502.05</v>
      </c>
      <c r="F26" s="110">
        <v>1095.72</v>
      </c>
      <c r="G26" s="110">
        <v>2010.93</v>
      </c>
      <c r="H26" s="110">
        <v>2942.91</v>
      </c>
      <c r="I26" s="110">
        <v>1154.9</v>
      </c>
      <c r="J26" s="110">
        <v>2560.06</v>
      </c>
      <c r="K26" s="111">
        <v>22189.13</v>
      </c>
    </row>
    <row r="27" spans="1:11" ht="13.5" customHeight="1">
      <c r="A27" s="109" t="s">
        <v>113</v>
      </c>
      <c r="B27" s="110">
        <v>12102.05</v>
      </c>
      <c r="C27" s="110">
        <v>2172.15</v>
      </c>
      <c r="D27" s="110">
        <v>330.64</v>
      </c>
      <c r="E27" s="110">
        <v>890.89</v>
      </c>
      <c r="F27" s="110">
        <v>1497.72</v>
      </c>
      <c r="G27" s="110">
        <v>1692.6</v>
      </c>
      <c r="H27" s="110">
        <v>1531.49</v>
      </c>
      <c r="I27" s="110">
        <v>1844.59</v>
      </c>
      <c r="J27" s="110">
        <v>4176.56</v>
      </c>
      <c r="K27" s="111">
        <v>26238.7</v>
      </c>
    </row>
    <row r="28" spans="1:11" ht="13.5" customHeight="1">
      <c r="A28" s="109" t="s">
        <v>32</v>
      </c>
      <c r="B28" s="110">
        <v>15058.56</v>
      </c>
      <c r="C28" s="110">
        <v>3604.24</v>
      </c>
      <c r="D28" s="110">
        <v>642.47</v>
      </c>
      <c r="E28" s="110">
        <v>943.34</v>
      </c>
      <c r="F28" s="110">
        <v>1592.9</v>
      </c>
      <c r="G28" s="110">
        <v>1774.54</v>
      </c>
      <c r="H28" s="110">
        <v>1823.87</v>
      </c>
      <c r="I28" s="110">
        <v>2209.37</v>
      </c>
      <c r="J28" s="110">
        <v>2839.06</v>
      </c>
      <c r="K28" s="111">
        <v>30488.35</v>
      </c>
    </row>
    <row r="29" spans="1:11" s="42" customFormat="1" ht="13.5" customHeight="1">
      <c r="A29" s="109" t="s">
        <v>11</v>
      </c>
      <c r="B29" s="111">
        <v>116752.73</v>
      </c>
      <c r="C29" s="111">
        <v>13339.92</v>
      </c>
      <c r="D29" s="111">
        <v>3887.96</v>
      </c>
      <c r="E29" s="111">
        <v>7450.12</v>
      </c>
      <c r="F29" s="111">
        <v>15809.76</v>
      </c>
      <c r="G29" s="111">
        <v>23379.48</v>
      </c>
      <c r="H29" s="111">
        <v>17905.73</v>
      </c>
      <c r="I29" s="111">
        <v>17152.03</v>
      </c>
      <c r="J29" s="111">
        <v>28639.63</v>
      </c>
      <c r="K29" s="111">
        <v>244317.36</v>
      </c>
    </row>
    <row r="31" spans="1:11" s="113" customFormat="1" ht="15.75" customHeight="1">
      <c r="A31" s="112" t="s">
        <v>114</v>
      </c>
      <c r="K31" s="114"/>
    </row>
    <row r="32" spans="1:11" s="113" customFormat="1" ht="15.75" customHeight="1">
      <c r="A32" s="112" t="s">
        <v>23</v>
      </c>
      <c r="K32" s="114"/>
    </row>
    <row r="33" ht="13.5" customHeight="1">
      <c r="A33" s="113" t="s">
        <v>115</v>
      </c>
    </row>
  </sheetData>
  <mergeCells count="5">
    <mergeCell ref="A1:M1"/>
    <mergeCell ref="B5:B6"/>
    <mergeCell ref="C5:J5"/>
    <mergeCell ref="B19:B20"/>
    <mergeCell ref="C19:J1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">
      <selection activeCell="J44" sqref="J44"/>
    </sheetView>
  </sheetViews>
  <sheetFormatPr defaultColWidth="11.421875" defaultRowHeight="12.75"/>
  <cols>
    <col min="1" max="1" width="15.7109375" style="3" customWidth="1"/>
    <col min="2" max="2" width="9.57421875" style="3" customWidth="1"/>
    <col min="3" max="3" width="9.7109375" style="3" customWidth="1"/>
    <col min="4" max="4" width="6.7109375" style="3" customWidth="1"/>
    <col min="5" max="5" width="9.7109375" style="3" customWidth="1"/>
    <col min="6" max="6" width="7.8515625" style="3" customWidth="1"/>
    <col min="7" max="7" width="9.7109375" style="3" customWidth="1"/>
    <col min="8" max="8" width="6.7109375" style="3" customWidth="1"/>
    <col min="9" max="9" width="9.7109375" style="3" customWidth="1"/>
    <col min="10" max="10" width="6.7109375" style="3" customWidth="1"/>
    <col min="11" max="11" width="9.7109375" style="3" customWidth="1"/>
    <col min="12" max="12" width="6.7109375" style="3" customWidth="1"/>
    <col min="13" max="13" width="9.7109375" style="3" customWidth="1"/>
    <col min="14" max="14" width="9.57421875" style="3" customWidth="1"/>
    <col min="15" max="15" width="9.7109375" style="3" customWidth="1"/>
    <col min="16" max="16" width="6.7109375" style="3" customWidth="1"/>
    <col min="17" max="17" width="9.7109375" style="3" customWidth="1"/>
    <col min="18" max="18" width="6.7109375" style="3" customWidth="1"/>
    <col min="19" max="19" width="9.8515625" style="3" customWidth="1"/>
    <col min="20" max="16384" width="11.421875" style="3" customWidth="1"/>
  </cols>
  <sheetData>
    <row r="1" spans="1:2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1.25">
      <c r="A2" s="4"/>
    </row>
    <row r="3" ht="11.25">
      <c r="A3" s="4"/>
    </row>
    <row r="4" spans="1:20" ht="15.75" customHeight="1">
      <c r="A4" s="124">
        <v>2013</v>
      </c>
      <c r="B4" s="124"/>
      <c r="C4" s="125" t="s">
        <v>1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  <c r="S4" s="115" t="s">
        <v>2</v>
      </c>
      <c r="T4" s="116"/>
    </row>
    <row r="5" spans="1:20" ht="18.75" customHeight="1">
      <c r="A5" s="124"/>
      <c r="B5" s="124"/>
      <c r="C5" s="121" t="s">
        <v>3</v>
      </c>
      <c r="D5" s="122"/>
      <c r="E5" s="121" t="s">
        <v>4</v>
      </c>
      <c r="F5" s="122"/>
      <c r="G5" s="121" t="s">
        <v>5</v>
      </c>
      <c r="H5" s="122"/>
      <c r="I5" s="121" t="s">
        <v>6</v>
      </c>
      <c r="J5" s="122"/>
      <c r="K5" s="121" t="s">
        <v>7</v>
      </c>
      <c r="L5" s="122"/>
      <c r="M5" s="121" t="s">
        <v>8</v>
      </c>
      <c r="N5" s="122"/>
      <c r="O5" s="121" t="s">
        <v>9</v>
      </c>
      <c r="P5" s="122"/>
      <c r="Q5" s="121" t="s">
        <v>10</v>
      </c>
      <c r="R5" s="122"/>
      <c r="S5" s="117"/>
      <c r="T5" s="118"/>
    </row>
    <row r="6" spans="1:20" ht="18" customHeight="1">
      <c r="A6" s="124"/>
      <c r="B6" s="124"/>
      <c r="C6" s="121"/>
      <c r="D6" s="122"/>
      <c r="E6" s="121"/>
      <c r="F6" s="122"/>
      <c r="G6" s="122"/>
      <c r="H6" s="122"/>
      <c r="I6" s="121"/>
      <c r="J6" s="122"/>
      <c r="K6" s="121"/>
      <c r="L6" s="122"/>
      <c r="M6" s="121"/>
      <c r="N6" s="122"/>
      <c r="O6" s="121"/>
      <c r="P6" s="122"/>
      <c r="Q6" s="121"/>
      <c r="R6" s="122"/>
      <c r="S6" s="119"/>
      <c r="T6" s="120"/>
    </row>
    <row r="7" spans="1:20" ht="11.25">
      <c r="A7" s="124"/>
      <c r="B7" s="124"/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5" t="s">
        <v>11</v>
      </c>
      <c r="T7" s="6" t="s">
        <v>12</v>
      </c>
    </row>
    <row r="8" spans="1:22" ht="15" customHeight="1">
      <c r="A8" s="123" t="s">
        <v>13</v>
      </c>
      <c r="B8" s="7" t="s">
        <v>14</v>
      </c>
      <c r="C8" s="8">
        <v>113121.93</v>
      </c>
      <c r="D8" s="9">
        <f>C8/$S8*100</f>
        <v>70.40605526556982</v>
      </c>
      <c r="E8" s="8">
        <v>2253.58</v>
      </c>
      <c r="F8" s="9">
        <f>E8/S8*100</f>
        <v>1.4026075936415054</v>
      </c>
      <c r="G8" s="8">
        <v>797.46</v>
      </c>
      <c r="H8" s="9">
        <f>G8/$S8*100</f>
        <v>0.4963318149900847</v>
      </c>
      <c r="I8" s="8">
        <v>2826.92</v>
      </c>
      <c r="J8" s="9">
        <f>I8/$S8*100</f>
        <v>1.7594491691517697</v>
      </c>
      <c r="K8" s="8">
        <v>24259.88</v>
      </c>
      <c r="L8" s="9">
        <f>K8/$S8*100</f>
        <v>15.099127569836302</v>
      </c>
      <c r="M8" s="8">
        <v>873.61</v>
      </c>
      <c r="N8" s="9">
        <f>M8/$S8*100</f>
        <v>0.5437268789575501</v>
      </c>
      <c r="O8" s="8">
        <v>16304.83</v>
      </c>
      <c r="P8" s="9">
        <f>O8/$S8*100</f>
        <v>10.147977161242926</v>
      </c>
      <c r="Q8" s="8">
        <v>232.53</v>
      </c>
      <c r="R8" s="9">
        <f>Q8/$S8*100</f>
        <v>0.1447245466100424</v>
      </c>
      <c r="S8" s="8">
        <v>160670.74</v>
      </c>
      <c r="T8" s="10">
        <f>S8/$S8*100</f>
        <v>100</v>
      </c>
      <c r="V8" s="21"/>
    </row>
    <row r="9" spans="1:22" ht="15" customHeight="1">
      <c r="A9" s="123"/>
      <c r="B9" s="7" t="s">
        <v>15</v>
      </c>
      <c r="C9" s="8">
        <v>23515.4</v>
      </c>
      <c r="D9" s="9">
        <f aca="true" t="shared" si="0" ref="D9:D16">C9/$S9*100</f>
        <v>80.14685558031097</v>
      </c>
      <c r="E9" s="8">
        <v>25.36</v>
      </c>
      <c r="F9" s="9">
        <f aca="true" t="shared" si="1" ref="F9:F16">E9/S9*100</f>
        <v>0.08643375224392041</v>
      </c>
      <c r="G9" s="8">
        <v>280.94</v>
      </c>
      <c r="H9" s="9">
        <f aca="true" t="shared" si="2" ref="H9:J16">G9/$S9*100</f>
        <v>0.9575196512384464</v>
      </c>
      <c r="I9" s="8">
        <v>1912.14</v>
      </c>
      <c r="J9" s="9">
        <f t="shared" si="2"/>
        <v>6.51709128610765</v>
      </c>
      <c r="K9" s="8">
        <v>3358.49</v>
      </c>
      <c r="L9" s="9">
        <f aca="true" t="shared" si="3" ref="L9:L16">K9/$S9*100</f>
        <v>11.446644028930766</v>
      </c>
      <c r="M9" s="8">
        <v>2.1</v>
      </c>
      <c r="N9" s="9">
        <f aca="true" t="shared" si="4" ref="N9:N16">M9/$S9*100</f>
        <v>0.007157369073826218</v>
      </c>
      <c r="O9" s="8">
        <v>142.4</v>
      </c>
      <c r="P9" s="9">
        <f aca="true" t="shared" si="5" ref="P9:P16">O9/$S9*100</f>
        <v>0.4853377886251683</v>
      </c>
      <c r="Q9" s="8">
        <v>103.56</v>
      </c>
      <c r="R9" s="9">
        <f aca="true" t="shared" si="6" ref="R9:T16">Q9/$S9*100</f>
        <v>0.3529605434692586</v>
      </c>
      <c r="S9" s="8">
        <v>29340.39</v>
      </c>
      <c r="T9" s="10">
        <f t="shared" si="6"/>
        <v>100</v>
      </c>
      <c r="V9" s="21"/>
    </row>
    <row r="10" spans="1:22" s="15" customFormat="1" ht="15" customHeight="1">
      <c r="A10" s="123"/>
      <c r="B10" s="11" t="s">
        <v>11</v>
      </c>
      <c r="C10" s="12">
        <v>136637.33</v>
      </c>
      <c r="D10" s="13">
        <f t="shared" si="0"/>
        <v>71.91017178835787</v>
      </c>
      <c r="E10" s="12">
        <v>2278.94</v>
      </c>
      <c r="F10" s="13">
        <f t="shared" si="1"/>
        <v>1.1993718473228383</v>
      </c>
      <c r="G10" s="12">
        <v>1078.4</v>
      </c>
      <c r="H10" s="13">
        <f t="shared" si="2"/>
        <v>0.567545701138665</v>
      </c>
      <c r="I10" s="12">
        <v>4739.05</v>
      </c>
      <c r="J10" s="13">
        <f t="shared" si="2"/>
        <v>2.4940907408950204</v>
      </c>
      <c r="K10" s="12">
        <v>27618.38</v>
      </c>
      <c r="L10" s="13">
        <f t="shared" si="3"/>
        <v>14.535138020599108</v>
      </c>
      <c r="M10" s="12">
        <v>875.71</v>
      </c>
      <c r="N10" s="13">
        <f t="shared" si="4"/>
        <v>0.46087300254464036</v>
      </c>
      <c r="O10" s="12">
        <v>16447.22</v>
      </c>
      <c r="P10" s="13">
        <f t="shared" si="5"/>
        <v>8.655924524000252</v>
      </c>
      <c r="Q10" s="12">
        <v>336.09</v>
      </c>
      <c r="R10" s="13">
        <f t="shared" si="6"/>
        <v>0.17687911229200098</v>
      </c>
      <c r="S10" s="12">
        <v>190011.13</v>
      </c>
      <c r="T10" s="14">
        <f t="shared" si="6"/>
        <v>100</v>
      </c>
      <c r="V10" s="21"/>
    </row>
    <row r="11" spans="1:22" ht="15" customHeight="1">
      <c r="A11" s="123" t="s">
        <v>16</v>
      </c>
      <c r="B11" s="7" t="s">
        <v>14</v>
      </c>
      <c r="C11" s="8">
        <v>6768.22</v>
      </c>
      <c r="D11" s="9">
        <f t="shared" si="0"/>
        <v>36.68861334775967</v>
      </c>
      <c r="E11" s="8">
        <v>51.24</v>
      </c>
      <c r="F11" s="9">
        <f t="shared" si="1"/>
        <v>0.27775760066002664</v>
      </c>
      <c r="G11" s="8">
        <v>673.88</v>
      </c>
      <c r="H11" s="9">
        <f t="shared" si="2"/>
        <v>3.652913581826283</v>
      </c>
      <c r="I11" s="8">
        <v>401.87</v>
      </c>
      <c r="J11" s="9">
        <f t="shared" si="2"/>
        <v>2.1784240237557553</v>
      </c>
      <c r="K11" s="8">
        <v>6692.48</v>
      </c>
      <c r="L11" s="9">
        <f t="shared" si="3"/>
        <v>36.27804815115564</v>
      </c>
      <c r="M11" s="8">
        <v>51.2</v>
      </c>
      <c r="N11" s="9">
        <f t="shared" si="4"/>
        <v>0.2775407719319548</v>
      </c>
      <c r="O11" s="8">
        <v>3747.96</v>
      </c>
      <c r="P11" s="9">
        <f t="shared" si="5"/>
        <v>20.316634991603305</v>
      </c>
      <c r="Q11" s="8">
        <v>60.89</v>
      </c>
      <c r="R11" s="9">
        <f t="shared" si="6"/>
        <v>0.33006753130735794</v>
      </c>
      <c r="S11" s="8">
        <v>18447.74</v>
      </c>
      <c r="T11" s="10">
        <f t="shared" si="6"/>
        <v>100</v>
      </c>
      <c r="V11" s="21"/>
    </row>
    <row r="12" spans="1:22" ht="15" customHeight="1">
      <c r="A12" s="123"/>
      <c r="B12" s="7" t="s">
        <v>15</v>
      </c>
      <c r="C12" s="8">
        <v>12750.52</v>
      </c>
      <c r="D12" s="9">
        <f t="shared" si="0"/>
        <v>53.28268550498434</v>
      </c>
      <c r="E12" s="8">
        <v>44.33</v>
      </c>
      <c r="F12" s="9">
        <f t="shared" si="1"/>
        <v>0.18524902893654185</v>
      </c>
      <c r="G12" s="8">
        <v>1113.68</v>
      </c>
      <c r="H12" s="9">
        <f t="shared" si="2"/>
        <v>4.653916953441191</v>
      </c>
      <c r="I12" s="8">
        <v>354.16</v>
      </c>
      <c r="J12" s="9">
        <f t="shared" si="2"/>
        <v>1.479986376904256</v>
      </c>
      <c r="K12" s="8">
        <v>8105.31</v>
      </c>
      <c r="L12" s="9">
        <f t="shared" si="3"/>
        <v>33.870985940213</v>
      </c>
      <c r="M12" s="19">
        <v>0</v>
      </c>
      <c r="N12" s="9">
        <f t="shared" si="4"/>
        <v>0</v>
      </c>
      <c r="O12" s="8">
        <v>1459.01</v>
      </c>
      <c r="P12" s="9">
        <f t="shared" si="5"/>
        <v>6.097003963652243</v>
      </c>
      <c r="Q12" s="8">
        <v>102.94</v>
      </c>
      <c r="R12" s="9">
        <f t="shared" si="6"/>
        <v>0.4301722318684326</v>
      </c>
      <c r="S12" s="8">
        <v>23929.95</v>
      </c>
      <c r="T12" s="10">
        <f t="shared" si="6"/>
        <v>100</v>
      </c>
      <c r="V12" s="21"/>
    </row>
    <row r="13" spans="1:22" s="15" customFormat="1" ht="15" customHeight="1">
      <c r="A13" s="123"/>
      <c r="B13" s="11" t="s">
        <v>11</v>
      </c>
      <c r="C13" s="12">
        <v>19518.74</v>
      </c>
      <c r="D13" s="13">
        <f t="shared" si="0"/>
        <v>46.05901030920051</v>
      </c>
      <c r="E13" s="12">
        <v>95.57</v>
      </c>
      <c r="F13" s="13">
        <f t="shared" si="1"/>
        <v>0.2255196603495047</v>
      </c>
      <c r="G13" s="12">
        <v>1787.56</v>
      </c>
      <c r="H13" s="13">
        <f t="shared" si="2"/>
        <v>4.218163901374497</v>
      </c>
      <c r="I13" s="12">
        <v>756.03</v>
      </c>
      <c r="J13" s="13">
        <f t="shared" si="2"/>
        <v>1.7840287623107256</v>
      </c>
      <c r="K13" s="12">
        <v>14797.78</v>
      </c>
      <c r="L13" s="13">
        <f t="shared" si="3"/>
        <v>34.91880631502244</v>
      </c>
      <c r="M13" s="12">
        <v>51.2</v>
      </c>
      <c r="N13" s="13">
        <f t="shared" si="4"/>
        <v>0.12081831756717215</v>
      </c>
      <c r="O13" s="12">
        <v>5206.98</v>
      </c>
      <c r="P13" s="13">
        <f t="shared" si="5"/>
        <v>12.287081312615507</v>
      </c>
      <c r="Q13" s="12">
        <v>163.83</v>
      </c>
      <c r="R13" s="13">
        <f t="shared" si="6"/>
        <v>0.3865950188873011</v>
      </c>
      <c r="S13" s="12">
        <v>42377.68</v>
      </c>
      <c r="T13" s="14">
        <f t="shared" si="6"/>
        <v>100</v>
      </c>
      <c r="V13" s="21"/>
    </row>
    <row r="14" spans="1:22" ht="15" customHeight="1">
      <c r="A14" s="123" t="s">
        <v>17</v>
      </c>
      <c r="B14" s="7" t="s">
        <v>14</v>
      </c>
      <c r="C14" s="8">
        <v>119890.15</v>
      </c>
      <c r="D14" s="9">
        <f t="shared" si="0"/>
        <v>66.93343422744542</v>
      </c>
      <c r="E14" s="8">
        <v>2304.82</v>
      </c>
      <c r="F14" s="9">
        <f t="shared" si="1"/>
        <v>1.286757234652728</v>
      </c>
      <c r="G14" s="8">
        <v>1471.34</v>
      </c>
      <c r="H14" s="9">
        <f t="shared" si="2"/>
        <v>0.8214339469606933</v>
      </c>
      <c r="I14" s="8">
        <v>3228.79</v>
      </c>
      <c r="J14" s="9">
        <f t="shared" si="2"/>
        <v>1.802600156053133</v>
      </c>
      <c r="K14" s="8">
        <v>30952.36</v>
      </c>
      <c r="L14" s="9">
        <f t="shared" si="3"/>
        <v>17.280383352962797</v>
      </c>
      <c r="M14" s="8">
        <v>924.81</v>
      </c>
      <c r="N14" s="9">
        <f t="shared" si="4"/>
        <v>0.5163118847368512</v>
      </c>
      <c r="O14" s="8">
        <v>20052.79</v>
      </c>
      <c r="P14" s="9">
        <f t="shared" si="5"/>
        <v>11.19526583745016</v>
      </c>
      <c r="Q14" s="8">
        <v>293.42</v>
      </c>
      <c r="R14" s="9">
        <f t="shared" si="6"/>
        <v>0.16381335973820232</v>
      </c>
      <c r="S14" s="8">
        <v>179118.48</v>
      </c>
      <c r="T14" s="10">
        <f t="shared" si="6"/>
        <v>100</v>
      </c>
      <c r="V14" s="21"/>
    </row>
    <row r="15" spans="1:22" ht="15" customHeight="1">
      <c r="A15" s="123"/>
      <c r="B15" s="7" t="s">
        <v>15</v>
      </c>
      <c r="C15" s="8">
        <v>36265.92</v>
      </c>
      <c r="D15" s="9">
        <f t="shared" si="0"/>
        <v>68.07900982047421</v>
      </c>
      <c r="E15" s="8">
        <v>69.7</v>
      </c>
      <c r="F15" s="9">
        <f t="shared" si="1"/>
        <v>0.13084204080544634</v>
      </c>
      <c r="G15" s="8">
        <v>1394.62</v>
      </c>
      <c r="H15" s="9">
        <f t="shared" si="2"/>
        <v>2.6180046907904098</v>
      </c>
      <c r="I15" s="8">
        <v>2266.29</v>
      </c>
      <c r="J15" s="9">
        <f t="shared" si="2"/>
        <v>4.254318632094332</v>
      </c>
      <c r="K15" s="8">
        <v>11463.8</v>
      </c>
      <c r="L15" s="9">
        <f t="shared" si="3"/>
        <v>21.520042860623754</v>
      </c>
      <c r="M15" s="8">
        <v>2.1</v>
      </c>
      <c r="N15" s="9">
        <f t="shared" si="4"/>
        <v>0.003942156179217178</v>
      </c>
      <c r="O15" s="8">
        <v>1601.41</v>
      </c>
      <c r="P15" s="9">
        <f t="shared" si="5"/>
        <v>3.00619444140961</v>
      </c>
      <c r="Q15" s="8">
        <v>206.5</v>
      </c>
      <c r="R15" s="9">
        <f t="shared" si="6"/>
        <v>0.38764535762302255</v>
      </c>
      <c r="S15" s="8">
        <v>53270.34</v>
      </c>
      <c r="T15" s="10">
        <f t="shared" si="6"/>
        <v>100</v>
      </c>
      <c r="V15" s="21"/>
    </row>
    <row r="16" spans="1:22" s="15" customFormat="1" ht="15" customHeight="1">
      <c r="A16" s="123"/>
      <c r="B16" s="11" t="s">
        <v>11</v>
      </c>
      <c r="C16" s="12">
        <v>156156.07</v>
      </c>
      <c r="D16" s="13">
        <f t="shared" si="0"/>
        <v>67.19603378510206</v>
      </c>
      <c r="E16" s="12">
        <v>2374.51</v>
      </c>
      <c r="F16" s="13">
        <f t="shared" si="1"/>
        <v>1.0217832338061703</v>
      </c>
      <c r="G16" s="12">
        <v>2865.95</v>
      </c>
      <c r="H16" s="13">
        <f t="shared" si="2"/>
        <v>1.2332564019215726</v>
      </c>
      <c r="I16" s="12">
        <v>5495.08</v>
      </c>
      <c r="J16" s="13">
        <f t="shared" si="2"/>
        <v>2.364606008154781</v>
      </c>
      <c r="K16" s="12">
        <v>42416.16</v>
      </c>
      <c r="L16" s="13">
        <f t="shared" si="3"/>
        <v>18.252237779769267</v>
      </c>
      <c r="M16" s="12">
        <v>926.91</v>
      </c>
      <c r="N16" s="13">
        <f t="shared" si="4"/>
        <v>0.398861700833973</v>
      </c>
      <c r="O16" s="12">
        <v>21654.2</v>
      </c>
      <c r="P16" s="13">
        <f t="shared" si="5"/>
        <v>9.31809025924741</v>
      </c>
      <c r="Q16" s="12">
        <v>499.92</v>
      </c>
      <c r="R16" s="13">
        <f t="shared" si="6"/>
        <v>0.21512222489877092</v>
      </c>
      <c r="S16" s="12">
        <v>232388.82</v>
      </c>
      <c r="T16" s="14">
        <f t="shared" si="6"/>
        <v>100</v>
      </c>
      <c r="V16" s="21"/>
    </row>
    <row r="19" ht="11.25">
      <c r="A19" s="16"/>
    </row>
    <row r="20" ht="11.25">
      <c r="A20" s="4"/>
    </row>
    <row r="21" spans="1:20" ht="15" customHeight="1">
      <c r="A21" s="124">
        <v>2012</v>
      </c>
      <c r="B21" s="124"/>
      <c r="C21" s="125" t="s">
        <v>1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115" t="s">
        <v>2</v>
      </c>
      <c r="T21" s="116"/>
    </row>
    <row r="22" spans="1:20" ht="15" customHeight="1">
      <c r="A22" s="124"/>
      <c r="B22" s="124"/>
      <c r="C22" s="121" t="s">
        <v>3</v>
      </c>
      <c r="D22" s="122"/>
      <c r="E22" s="121" t="s">
        <v>4</v>
      </c>
      <c r="F22" s="122"/>
      <c r="G22" s="121" t="s">
        <v>5</v>
      </c>
      <c r="H22" s="121"/>
      <c r="I22" s="121" t="s">
        <v>6</v>
      </c>
      <c r="J22" s="122"/>
      <c r="K22" s="121" t="s">
        <v>7</v>
      </c>
      <c r="L22" s="122"/>
      <c r="M22" s="121" t="s">
        <v>8</v>
      </c>
      <c r="N22" s="122"/>
      <c r="O22" s="121" t="s">
        <v>9</v>
      </c>
      <c r="P22" s="122"/>
      <c r="Q22" s="121" t="s">
        <v>10</v>
      </c>
      <c r="R22" s="122"/>
      <c r="S22" s="117"/>
      <c r="T22" s="118"/>
    </row>
    <row r="23" spans="1:20" ht="15" customHeight="1">
      <c r="A23" s="124"/>
      <c r="B23" s="124"/>
      <c r="C23" s="121"/>
      <c r="D23" s="122"/>
      <c r="E23" s="121"/>
      <c r="F23" s="122"/>
      <c r="G23" s="122"/>
      <c r="H23" s="122"/>
      <c r="I23" s="121"/>
      <c r="J23" s="122"/>
      <c r="K23" s="121"/>
      <c r="L23" s="122"/>
      <c r="M23" s="121"/>
      <c r="N23" s="122"/>
      <c r="O23" s="121"/>
      <c r="P23" s="122"/>
      <c r="Q23" s="121"/>
      <c r="R23" s="122"/>
      <c r="S23" s="119"/>
      <c r="T23" s="120"/>
    </row>
    <row r="24" spans="1:20" ht="15" customHeight="1">
      <c r="A24" s="124"/>
      <c r="B24" s="124"/>
      <c r="C24" s="5" t="s">
        <v>11</v>
      </c>
      <c r="D24" s="5" t="s">
        <v>12</v>
      </c>
      <c r="E24" s="5" t="s">
        <v>11</v>
      </c>
      <c r="F24" s="5" t="s">
        <v>12</v>
      </c>
      <c r="G24" s="5" t="s">
        <v>11</v>
      </c>
      <c r="H24" s="5" t="s">
        <v>12</v>
      </c>
      <c r="I24" s="5" t="s">
        <v>11</v>
      </c>
      <c r="J24" s="5" t="s">
        <v>12</v>
      </c>
      <c r="K24" s="5" t="s">
        <v>11</v>
      </c>
      <c r="L24" s="5" t="s">
        <v>12</v>
      </c>
      <c r="M24" s="5" t="s">
        <v>11</v>
      </c>
      <c r="N24" s="5" t="s">
        <v>12</v>
      </c>
      <c r="O24" s="5" t="s">
        <v>11</v>
      </c>
      <c r="P24" s="5" t="s">
        <v>12</v>
      </c>
      <c r="Q24" s="5" t="s">
        <v>11</v>
      </c>
      <c r="R24" s="5" t="s">
        <v>12</v>
      </c>
      <c r="S24" s="5" t="s">
        <v>11</v>
      </c>
      <c r="T24" s="6" t="s">
        <v>12</v>
      </c>
    </row>
    <row r="25" spans="1:20" ht="15" customHeight="1">
      <c r="A25" s="123" t="s">
        <v>13</v>
      </c>
      <c r="B25" s="7" t="s">
        <v>14</v>
      </c>
      <c r="C25" s="8">
        <v>113037.02</v>
      </c>
      <c r="D25" s="9">
        <f>C25/$S25*100</f>
        <v>70.63178624148509</v>
      </c>
      <c r="E25" s="8">
        <v>2062.97</v>
      </c>
      <c r="F25" s="9">
        <f aca="true" t="shared" si="7" ref="F25:F33">E25/S25*100</f>
        <v>1.2890578331116345</v>
      </c>
      <c r="G25" s="8">
        <v>722</v>
      </c>
      <c r="H25" s="9">
        <f>G25/$S25*100</f>
        <v>0.4511455598029056</v>
      </c>
      <c r="I25" s="8">
        <v>3056.91</v>
      </c>
      <c r="J25" s="9">
        <f>I25/$S25*100</f>
        <v>1.9101265557023548</v>
      </c>
      <c r="K25" s="8">
        <v>23969.01</v>
      </c>
      <c r="L25" s="9">
        <f>K25/$S25*100</f>
        <v>14.977164036525542</v>
      </c>
      <c r="M25" s="8">
        <v>929.72</v>
      </c>
      <c r="N25" s="9">
        <f>M25/$S25*100</f>
        <v>0.5809405122714092</v>
      </c>
      <c r="O25" s="8">
        <v>15986.68</v>
      </c>
      <c r="P25" s="9">
        <f>O25/$S25*100</f>
        <v>9.98936246258991</v>
      </c>
      <c r="Q25" s="8">
        <v>272.74</v>
      </c>
      <c r="R25" s="9">
        <f>Q25/$S25*100</f>
        <v>0.17042304706460454</v>
      </c>
      <c r="S25" s="8">
        <v>160037.04</v>
      </c>
      <c r="T25" s="10">
        <f>S25/$S25*100</f>
        <v>100</v>
      </c>
    </row>
    <row r="26" spans="1:20" ht="15" customHeight="1">
      <c r="A26" s="123"/>
      <c r="B26" s="7" t="s">
        <v>15</v>
      </c>
      <c r="C26" s="8">
        <v>22951.88</v>
      </c>
      <c r="D26" s="9">
        <f aca="true" t="shared" si="8" ref="D26:D33">C26/$S26*100</f>
        <v>80.8455434154321</v>
      </c>
      <c r="E26" s="8">
        <v>52.66</v>
      </c>
      <c r="F26" s="9">
        <f t="shared" si="7"/>
        <v>0.1854892198920809</v>
      </c>
      <c r="G26" s="8">
        <v>244.87</v>
      </c>
      <c r="H26" s="9">
        <f aca="true" t="shared" si="9" ref="H26:H33">G26/$S26*100</f>
        <v>0.862528394891262</v>
      </c>
      <c r="I26" s="8">
        <v>1853.55</v>
      </c>
      <c r="J26" s="9">
        <f aca="true" t="shared" si="10" ref="J26:J33">I26/$S26*100</f>
        <v>6.5289317039682215</v>
      </c>
      <c r="K26" s="8">
        <v>3100.04</v>
      </c>
      <c r="L26" s="9">
        <f aca="true" t="shared" si="11" ref="L26:L33">K26/$S26*100</f>
        <v>10.919559461341558</v>
      </c>
      <c r="M26" s="8">
        <v>22</v>
      </c>
      <c r="N26" s="9">
        <f aca="true" t="shared" si="12" ref="N26:N33">M26/$S26*100</f>
        <v>0.0774926478850319</v>
      </c>
      <c r="O26" s="8">
        <v>107.48</v>
      </c>
      <c r="P26" s="9">
        <f aca="true" t="shared" si="13" ref="P26:P33">O26/$S26*100</f>
        <v>0.3785868088492377</v>
      </c>
      <c r="Q26" s="8">
        <v>57.32</v>
      </c>
      <c r="R26" s="9">
        <f aca="true" t="shared" si="14" ref="R26:R33">Q26/$S26*100</f>
        <v>0.20190357167136497</v>
      </c>
      <c r="S26" s="8">
        <v>28389.79</v>
      </c>
      <c r="T26" s="10">
        <f aca="true" t="shared" si="15" ref="T26:T33">S26/$S26*100</f>
        <v>100</v>
      </c>
    </row>
    <row r="27" spans="1:20" s="15" customFormat="1" ht="15" customHeight="1">
      <c r="A27" s="123"/>
      <c r="B27" s="11" t="s">
        <v>11</v>
      </c>
      <c r="C27" s="12">
        <v>135988.89</v>
      </c>
      <c r="D27" s="13">
        <f t="shared" si="8"/>
        <v>72.17066168337068</v>
      </c>
      <c r="E27" s="12">
        <v>2115.63</v>
      </c>
      <c r="F27" s="13">
        <f t="shared" si="7"/>
        <v>1.1227859641856737</v>
      </c>
      <c r="G27" s="12">
        <v>966.87</v>
      </c>
      <c r="H27" s="13">
        <f t="shared" si="9"/>
        <v>0.5131275625663287</v>
      </c>
      <c r="I27" s="12">
        <v>4910.45</v>
      </c>
      <c r="J27" s="13">
        <f t="shared" si="10"/>
        <v>2.6060248426405095</v>
      </c>
      <c r="K27" s="12">
        <v>27069.05</v>
      </c>
      <c r="L27" s="13">
        <f t="shared" si="11"/>
        <v>14.365815101809016</v>
      </c>
      <c r="M27" s="12">
        <v>951.72</v>
      </c>
      <c r="N27" s="13">
        <f t="shared" si="12"/>
        <v>0.5050873063034601</v>
      </c>
      <c r="O27" s="12">
        <v>16094.16</v>
      </c>
      <c r="P27" s="13">
        <f t="shared" si="13"/>
        <v>8.541331401690513</v>
      </c>
      <c r="Q27" s="12">
        <v>330.05</v>
      </c>
      <c r="R27" s="13">
        <f t="shared" si="14"/>
        <v>0.17516083033398167</v>
      </c>
      <c r="S27" s="12">
        <v>188426.83</v>
      </c>
      <c r="T27" s="14">
        <f t="shared" si="15"/>
        <v>100</v>
      </c>
    </row>
    <row r="28" spans="1:20" ht="15" customHeight="1">
      <c r="A28" s="123" t="s">
        <v>16</v>
      </c>
      <c r="B28" s="7" t="s">
        <v>14</v>
      </c>
      <c r="C28" s="8">
        <v>6945.22</v>
      </c>
      <c r="D28" s="9">
        <f t="shared" si="8"/>
        <v>37.48321539132425</v>
      </c>
      <c r="E28" s="8">
        <v>35.09</v>
      </c>
      <c r="F28" s="9">
        <f t="shared" si="7"/>
        <v>0.18938003808109288</v>
      </c>
      <c r="G28" s="8">
        <v>646.89</v>
      </c>
      <c r="H28" s="9">
        <f t="shared" si="9"/>
        <v>3.4912525743595944</v>
      </c>
      <c r="I28" s="8">
        <v>347.65</v>
      </c>
      <c r="J28" s="9">
        <f t="shared" si="10"/>
        <v>1.8762601948957518</v>
      </c>
      <c r="K28" s="8">
        <v>7142.27</v>
      </c>
      <c r="L28" s="9">
        <f t="shared" si="11"/>
        <v>38.54669035581212</v>
      </c>
      <c r="M28" s="8">
        <v>32.41</v>
      </c>
      <c r="N28" s="9">
        <f t="shared" si="12"/>
        <v>0.17491613092642402</v>
      </c>
      <c r="O28" s="8">
        <v>3289.2</v>
      </c>
      <c r="P28" s="9">
        <f t="shared" si="13"/>
        <v>17.751747542215178</v>
      </c>
      <c r="Q28" s="8">
        <v>90.15</v>
      </c>
      <c r="R28" s="9">
        <f t="shared" si="14"/>
        <v>0.4865377723855948</v>
      </c>
      <c r="S28" s="8">
        <v>18528.88</v>
      </c>
      <c r="T28" s="10">
        <f t="shared" si="15"/>
        <v>100</v>
      </c>
    </row>
    <row r="29" spans="1:20" ht="15" customHeight="1">
      <c r="A29" s="123"/>
      <c r="B29" s="7" t="s">
        <v>15</v>
      </c>
      <c r="C29" s="8">
        <v>13854.38</v>
      </c>
      <c r="D29" s="9">
        <f t="shared" si="8"/>
        <v>55.02776931549222</v>
      </c>
      <c r="E29" s="19">
        <v>0</v>
      </c>
      <c r="F29" s="20">
        <f t="shared" si="7"/>
        <v>0</v>
      </c>
      <c r="G29" s="8">
        <v>853.96</v>
      </c>
      <c r="H29" s="9">
        <f t="shared" si="9"/>
        <v>3.3918164425010535</v>
      </c>
      <c r="I29" s="8">
        <v>460.04</v>
      </c>
      <c r="J29" s="9">
        <f t="shared" si="10"/>
        <v>1.8272181790812037</v>
      </c>
      <c r="K29" s="8">
        <v>8353.98</v>
      </c>
      <c r="L29" s="9">
        <f t="shared" si="11"/>
        <v>33.180906277021116</v>
      </c>
      <c r="M29" s="17">
        <v>10.04</v>
      </c>
      <c r="N29" s="9">
        <f t="shared" si="12"/>
        <v>0.03987755525166351</v>
      </c>
      <c r="O29" s="8">
        <v>1521.66</v>
      </c>
      <c r="P29" s="9">
        <f t="shared" si="13"/>
        <v>6.043832741458796</v>
      </c>
      <c r="Q29" s="8">
        <v>123</v>
      </c>
      <c r="R29" s="9">
        <f t="shared" si="14"/>
        <v>0.4885397705134077</v>
      </c>
      <c r="S29" s="8">
        <v>25177.07</v>
      </c>
      <c r="T29" s="10">
        <f t="shared" si="15"/>
        <v>100</v>
      </c>
    </row>
    <row r="30" spans="1:20" s="15" customFormat="1" ht="15" customHeight="1">
      <c r="A30" s="123"/>
      <c r="B30" s="11" t="s">
        <v>11</v>
      </c>
      <c r="C30" s="12">
        <v>20799.6</v>
      </c>
      <c r="D30" s="13">
        <f t="shared" si="8"/>
        <v>47.58985904665155</v>
      </c>
      <c r="E30" s="12">
        <v>35.09</v>
      </c>
      <c r="F30" s="13">
        <f t="shared" si="7"/>
        <v>0.08028655137344001</v>
      </c>
      <c r="G30" s="12">
        <v>1500.85</v>
      </c>
      <c r="H30" s="13">
        <f t="shared" si="9"/>
        <v>3.4339718047542727</v>
      </c>
      <c r="I30" s="12">
        <v>807.69</v>
      </c>
      <c r="J30" s="13">
        <f t="shared" si="10"/>
        <v>1.8480092527447638</v>
      </c>
      <c r="K30" s="12">
        <v>15496.25</v>
      </c>
      <c r="L30" s="13">
        <f t="shared" si="11"/>
        <v>35.45569882361555</v>
      </c>
      <c r="M30" s="12">
        <v>42.45</v>
      </c>
      <c r="N30" s="13">
        <f t="shared" si="12"/>
        <v>0.09712636380172494</v>
      </c>
      <c r="O30" s="12">
        <v>4810.86</v>
      </c>
      <c r="P30" s="13">
        <f t="shared" si="13"/>
        <v>11.007334241676476</v>
      </c>
      <c r="Q30" s="12">
        <v>213.15</v>
      </c>
      <c r="R30" s="13">
        <f t="shared" si="14"/>
        <v>0.4876910352023009</v>
      </c>
      <c r="S30" s="12">
        <v>43705.95</v>
      </c>
      <c r="T30" s="14">
        <f t="shared" si="15"/>
        <v>100</v>
      </c>
    </row>
    <row r="31" spans="1:20" ht="15" customHeight="1">
      <c r="A31" s="123" t="s">
        <v>17</v>
      </c>
      <c r="B31" s="7" t="s">
        <v>14</v>
      </c>
      <c r="C31" s="8">
        <v>119982.24</v>
      </c>
      <c r="D31" s="9">
        <f t="shared" si="8"/>
        <v>67.1921271427381</v>
      </c>
      <c r="E31" s="8">
        <v>2098.06</v>
      </c>
      <c r="F31" s="9">
        <f t="shared" si="7"/>
        <v>1.174949844852814</v>
      </c>
      <c r="G31" s="8">
        <v>1368.89</v>
      </c>
      <c r="H31" s="9">
        <f t="shared" si="9"/>
        <v>0.766602048139981</v>
      </c>
      <c r="I31" s="8">
        <v>3404.55</v>
      </c>
      <c r="J31" s="9">
        <f t="shared" si="10"/>
        <v>1.9066068150070292</v>
      </c>
      <c r="K31" s="8">
        <v>31111.28</v>
      </c>
      <c r="L31" s="9">
        <f t="shared" si="11"/>
        <v>17.42285426020822</v>
      </c>
      <c r="M31" s="8">
        <v>962.12</v>
      </c>
      <c r="N31" s="9">
        <f t="shared" si="12"/>
        <v>0.5388038210202708</v>
      </c>
      <c r="O31" s="8">
        <v>19275.89</v>
      </c>
      <c r="P31" s="9">
        <f t="shared" si="13"/>
        <v>10.794831398958994</v>
      </c>
      <c r="Q31" s="8">
        <v>362.89</v>
      </c>
      <c r="R31" s="9">
        <f t="shared" si="14"/>
        <v>0.20322466907459158</v>
      </c>
      <c r="S31" s="8">
        <v>178565.92</v>
      </c>
      <c r="T31" s="10">
        <f t="shared" si="15"/>
        <v>100</v>
      </c>
    </row>
    <row r="32" spans="1:20" ht="15" customHeight="1">
      <c r="A32" s="123"/>
      <c r="B32" s="7" t="s">
        <v>15</v>
      </c>
      <c r="C32" s="8">
        <v>36806.26</v>
      </c>
      <c r="D32" s="9">
        <f t="shared" si="8"/>
        <v>68.7108911574976</v>
      </c>
      <c r="E32" s="8">
        <v>52.66</v>
      </c>
      <c r="F32" s="9">
        <f t="shared" si="7"/>
        <v>0.09830706864413345</v>
      </c>
      <c r="G32" s="8">
        <v>1098.83</v>
      </c>
      <c r="H32" s="9">
        <f t="shared" si="9"/>
        <v>2.0513246532136944</v>
      </c>
      <c r="I32" s="8">
        <v>2313.59</v>
      </c>
      <c r="J32" s="9">
        <f t="shared" si="10"/>
        <v>4.3190704698894935</v>
      </c>
      <c r="K32" s="8">
        <v>11454.02</v>
      </c>
      <c r="L32" s="9">
        <f t="shared" si="11"/>
        <v>21.382664838421526</v>
      </c>
      <c r="M32" s="8">
        <v>32.04</v>
      </c>
      <c r="N32" s="9">
        <f t="shared" si="12"/>
        <v>0.059813112027307935</v>
      </c>
      <c r="O32" s="8">
        <v>1629.14</v>
      </c>
      <c r="P32" s="9">
        <f t="shared" si="13"/>
        <v>3.041321264924109</v>
      </c>
      <c r="Q32" s="8">
        <v>180.32</v>
      </c>
      <c r="R32" s="9">
        <f t="shared" si="14"/>
        <v>0.33662610364432477</v>
      </c>
      <c r="S32" s="8">
        <v>53566.85</v>
      </c>
      <c r="T32" s="10">
        <f t="shared" si="15"/>
        <v>100</v>
      </c>
    </row>
    <row r="33" spans="1:20" s="15" customFormat="1" ht="15" customHeight="1">
      <c r="A33" s="123"/>
      <c r="B33" s="11" t="s">
        <v>11</v>
      </c>
      <c r="C33" s="12">
        <v>156788.5</v>
      </c>
      <c r="D33" s="13">
        <f t="shared" si="8"/>
        <v>67.54259351049</v>
      </c>
      <c r="E33" s="12">
        <v>2150.72</v>
      </c>
      <c r="F33" s="13">
        <f t="shared" si="7"/>
        <v>0.9265042188354441</v>
      </c>
      <c r="G33" s="12">
        <v>2467.72</v>
      </c>
      <c r="H33" s="13">
        <f t="shared" si="9"/>
        <v>1.0630639929440382</v>
      </c>
      <c r="I33" s="12">
        <v>5718.14</v>
      </c>
      <c r="J33" s="13">
        <f t="shared" si="10"/>
        <v>2.4633056994363316</v>
      </c>
      <c r="K33" s="12">
        <v>42565.3</v>
      </c>
      <c r="L33" s="13">
        <f t="shared" si="11"/>
        <v>18.33661751692286</v>
      </c>
      <c r="M33" s="12">
        <v>994.16</v>
      </c>
      <c r="N33" s="13">
        <f t="shared" si="12"/>
        <v>0.4282721294252367</v>
      </c>
      <c r="O33" s="12">
        <v>20905.02</v>
      </c>
      <c r="P33" s="13">
        <f t="shared" si="13"/>
        <v>9.005630312099825</v>
      </c>
      <c r="Q33" s="12">
        <v>543.21</v>
      </c>
      <c r="R33" s="13">
        <f t="shared" si="14"/>
        <v>0.23400831196696997</v>
      </c>
      <c r="S33" s="12">
        <v>232132.78</v>
      </c>
      <c r="T33" s="14">
        <f t="shared" si="15"/>
        <v>100</v>
      </c>
    </row>
    <row r="36" ht="11.25">
      <c r="A36" s="18" t="s">
        <v>18</v>
      </c>
    </row>
    <row r="37" ht="12.75" customHeight="1">
      <c r="A37" s="18" t="s">
        <v>21</v>
      </c>
    </row>
    <row r="38" ht="14.25" customHeight="1">
      <c r="A38" s="18" t="s">
        <v>20</v>
      </c>
    </row>
  </sheetData>
  <mergeCells count="28">
    <mergeCell ref="A25:A27"/>
    <mergeCell ref="A28:A30"/>
    <mergeCell ref="A31:A33"/>
    <mergeCell ref="A21:B24"/>
    <mergeCell ref="S21:T23"/>
    <mergeCell ref="C22:D23"/>
    <mergeCell ref="E22:F23"/>
    <mergeCell ref="G22:H23"/>
    <mergeCell ref="I22:J23"/>
    <mergeCell ref="K22:L23"/>
    <mergeCell ref="M22:N23"/>
    <mergeCell ref="O22:P23"/>
    <mergeCell ref="Q22:R23"/>
    <mergeCell ref="C21:R21"/>
    <mergeCell ref="A8:A10"/>
    <mergeCell ref="A11:A13"/>
    <mergeCell ref="A14:A16"/>
    <mergeCell ref="A4:B7"/>
    <mergeCell ref="S4:T6"/>
    <mergeCell ref="C5:D6"/>
    <mergeCell ref="E5:F6"/>
    <mergeCell ref="G5:H6"/>
    <mergeCell ref="I5:J6"/>
    <mergeCell ref="K5:L6"/>
    <mergeCell ref="M5:N6"/>
    <mergeCell ref="O5:P6"/>
    <mergeCell ref="Q5:R6"/>
    <mergeCell ref="C4:R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421875" style="24" customWidth="1"/>
    <col min="2" max="2" width="11.421875" style="24" customWidth="1"/>
    <col min="3" max="3" width="9.7109375" style="24" customWidth="1"/>
    <col min="4" max="4" width="6.7109375" style="24" customWidth="1"/>
    <col min="5" max="5" width="9.7109375" style="24" customWidth="1"/>
    <col min="6" max="6" width="6.7109375" style="24" customWidth="1"/>
    <col min="7" max="7" width="9.7109375" style="24" customWidth="1"/>
    <col min="8" max="8" width="6.7109375" style="24" customWidth="1"/>
    <col min="9" max="9" width="9.7109375" style="24" customWidth="1"/>
    <col min="10" max="10" width="6.7109375" style="24" customWidth="1"/>
    <col min="11" max="11" width="9.7109375" style="24" customWidth="1"/>
    <col min="12" max="12" width="6.7109375" style="24" customWidth="1"/>
    <col min="13" max="13" width="9.7109375" style="24" customWidth="1"/>
    <col min="14" max="14" width="7.28125" style="24" customWidth="1"/>
    <col min="15" max="15" width="9.7109375" style="24" customWidth="1"/>
    <col min="16" max="16" width="6.7109375" style="24" customWidth="1"/>
    <col min="17" max="17" width="9.7109375" style="24" customWidth="1"/>
    <col min="18" max="18" width="6.7109375" style="24" customWidth="1"/>
    <col min="19" max="20" width="9.7109375" style="24" customWidth="1"/>
    <col min="21" max="16384" width="11.421875" style="24" customWidth="1"/>
  </cols>
  <sheetData>
    <row r="1" spans="1:20" ht="18.75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4" spans="1:20" ht="15" customHeight="1">
      <c r="A4" s="91">
        <v>2013</v>
      </c>
      <c r="B4" s="91"/>
      <c r="C4" s="132" t="s">
        <v>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3"/>
      <c r="S4" s="127" t="s">
        <v>2</v>
      </c>
      <c r="T4" s="128"/>
    </row>
    <row r="5" spans="1:20" ht="15" customHeight="1">
      <c r="A5" s="91"/>
      <c r="B5" s="91"/>
      <c r="C5" s="102" t="s">
        <v>3</v>
      </c>
      <c r="D5" s="103"/>
      <c r="E5" s="102" t="s">
        <v>4</v>
      </c>
      <c r="F5" s="103"/>
      <c r="G5" s="102" t="s">
        <v>5</v>
      </c>
      <c r="H5" s="103"/>
      <c r="I5" s="102" t="s">
        <v>6</v>
      </c>
      <c r="J5" s="103"/>
      <c r="K5" s="102" t="s">
        <v>7</v>
      </c>
      <c r="L5" s="103"/>
      <c r="M5" s="102" t="s">
        <v>8</v>
      </c>
      <c r="N5" s="103"/>
      <c r="O5" s="102" t="s">
        <v>9</v>
      </c>
      <c r="P5" s="103"/>
      <c r="Q5" s="102" t="s">
        <v>10</v>
      </c>
      <c r="R5" s="103"/>
      <c r="S5" s="129"/>
      <c r="T5" s="130"/>
    </row>
    <row r="6" spans="1:20" ht="15" customHeight="1">
      <c r="A6" s="91"/>
      <c r="B6" s="91"/>
      <c r="C6" s="102"/>
      <c r="D6" s="103"/>
      <c r="E6" s="102"/>
      <c r="F6" s="103"/>
      <c r="G6" s="103"/>
      <c r="H6" s="103"/>
      <c r="I6" s="102"/>
      <c r="J6" s="103"/>
      <c r="K6" s="102"/>
      <c r="L6" s="103"/>
      <c r="M6" s="102"/>
      <c r="N6" s="103"/>
      <c r="O6" s="102"/>
      <c r="P6" s="103"/>
      <c r="Q6" s="102"/>
      <c r="R6" s="103"/>
      <c r="S6" s="131"/>
      <c r="T6" s="101"/>
    </row>
    <row r="7" spans="1:20" ht="15" customHeight="1">
      <c r="A7" s="91"/>
      <c r="B7" s="91"/>
      <c r="C7" s="25" t="s">
        <v>11</v>
      </c>
      <c r="D7" s="25" t="s">
        <v>12</v>
      </c>
      <c r="E7" s="25" t="s">
        <v>11</v>
      </c>
      <c r="F7" s="25" t="s">
        <v>12</v>
      </c>
      <c r="G7" s="25" t="s">
        <v>11</v>
      </c>
      <c r="H7" s="25" t="s">
        <v>12</v>
      </c>
      <c r="I7" s="25" t="s">
        <v>11</v>
      </c>
      <c r="J7" s="25" t="s">
        <v>12</v>
      </c>
      <c r="K7" s="25" t="s">
        <v>11</v>
      </c>
      <c r="L7" s="25" t="s">
        <v>12</v>
      </c>
      <c r="M7" s="25" t="s">
        <v>11</v>
      </c>
      <c r="N7" s="25" t="s">
        <v>12</v>
      </c>
      <c r="O7" s="25" t="s">
        <v>11</v>
      </c>
      <c r="P7" s="25" t="s">
        <v>12</v>
      </c>
      <c r="Q7" s="25" t="s">
        <v>11</v>
      </c>
      <c r="R7" s="25" t="s">
        <v>12</v>
      </c>
      <c r="S7" s="25" t="s">
        <v>11</v>
      </c>
      <c r="T7" s="26" t="s">
        <v>12</v>
      </c>
    </row>
    <row r="8" spans="1:22" ht="15" customHeight="1">
      <c r="A8" s="104" t="s">
        <v>13</v>
      </c>
      <c r="B8" s="27" t="s">
        <v>14</v>
      </c>
      <c r="C8" s="28">
        <v>91972.2</v>
      </c>
      <c r="D8" s="29">
        <f>C8/$S8*100</f>
        <v>40.818166982829396</v>
      </c>
      <c r="E8" s="28">
        <v>2125.13</v>
      </c>
      <c r="F8" s="29">
        <f>E8/$S8*100</f>
        <v>0.9431535964152237</v>
      </c>
      <c r="G8" s="28">
        <v>775.24</v>
      </c>
      <c r="H8" s="29">
        <f aca="true" t="shared" si="0" ref="H8:H16">G8/$S8*100</f>
        <v>0.3440591371280524</v>
      </c>
      <c r="I8" s="28">
        <v>3548.17</v>
      </c>
      <c r="J8" s="29">
        <f aca="true" t="shared" si="1" ref="J8:J16">I8/$S8*100</f>
        <v>1.574712745193284</v>
      </c>
      <c r="K8" s="28">
        <v>25310.35</v>
      </c>
      <c r="L8" s="29">
        <f aca="true" t="shared" si="2" ref="L8:L16">K8/$S8*100</f>
        <v>11.232982278273825</v>
      </c>
      <c r="M8" s="28">
        <v>1438.42</v>
      </c>
      <c r="N8" s="29">
        <f aca="true" t="shared" si="3" ref="N8:N16">M8/$S8*100</f>
        <v>0.6383849440531102</v>
      </c>
      <c r="O8" s="28">
        <v>99879.94</v>
      </c>
      <c r="P8" s="29">
        <f aca="true" t="shared" si="4" ref="P8:P16">O8/$S8*100</f>
        <v>44.3276997740076</v>
      </c>
      <c r="Q8" s="28">
        <v>272.29</v>
      </c>
      <c r="R8" s="29">
        <f aca="true" t="shared" si="5" ref="R8:R16">Q8/$S8*100</f>
        <v>0.12084498019787084</v>
      </c>
      <c r="S8" s="28">
        <v>225321.73</v>
      </c>
      <c r="T8" s="29">
        <f aca="true" t="shared" si="6" ref="T8:T16">S8/$S8*100</f>
        <v>100</v>
      </c>
      <c r="V8" s="35"/>
    </row>
    <row r="9" spans="1:22" ht="15" customHeight="1">
      <c r="A9" s="104"/>
      <c r="B9" s="27" t="s">
        <v>15</v>
      </c>
      <c r="C9" s="28">
        <v>8979.33</v>
      </c>
      <c r="D9" s="29">
        <f aca="true" t="shared" si="7" ref="D9:F16">C9/$S9*100</f>
        <v>75.43265704898532</v>
      </c>
      <c r="E9" s="28">
        <v>8.96</v>
      </c>
      <c r="F9" s="29">
        <f t="shared" si="7"/>
        <v>0.07527027151902296</v>
      </c>
      <c r="G9" s="28">
        <v>121.29</v>
      </c>
      <c r="H9" s="29">
        <f t="shared" si="0"/>
        <v>1.0189208964890955</v>
      </c>
      <c r="I9" s="28">
        <v>818.59</v>
      </c>
      <c r="J9" s="29">
        <f t="shared" si="1"/>
        <v>6.8767289690577025</v>
      </c>
      <c r="K9" s="28">
        <v>1760.31</v>
      </c>
      <c r="L9" s="29">
        <f t="shared" si="2"/>
        <v>14.787836122505727</v>
      </c>
      <c r="M9" s="28">
        <v>0.78</v>
      </c>
      <c r="N9" s="29">
        <f t="shared" si="3"/>
        <v>0.006552545958129231</v>
      </c>
      <c r="O9" s="28">
        <v>171.96</v>
      </c>
      <c r="P9" s="29">
        <f t="shared" si="4"/>
        <v>1.444584362769106</v>
      </c>
      <c r="Q9" s="28">
        <v>42.55</v>
      </c>
      <c r="R9" s="29">
        <f t="shared" si="5"/>
        <v>0.35744978271589584</v>
      </c>
      <c r="S9" s="28">
        <v>11903.77</v>
      </c>
      <c r="T9" s="29">
        <f t="shared" si="6"/>
        <v>100</v>
      </c>
      <c r="V9" s="34"/>
    </row>
    <row r="10" spans="1:22" ht="15" customHeight="1">
      <c r="A10" s="104"/>
      <c r="B10" s="30" t="s">
        <v>11</v>
      </c>
      <c r="C10" s="31">
        <v>100951.53</v>
      </c>
      <c r="D10" s="32">
        <f t="shared" si="7"/>
        <v>42.555092095917175</v>
      </c>
      <c r="E10" s="31">
        <v>2134.09</v>
      </c>
      <c r="F10" s="32">
        <f t="shared" si="7"/>
        <v>0.899603963317603</v>
      </c>
      <c r="G10" s="31">
        <v>896.52</v>
      </c>
      <c r="H10" s="32">
        <f t="shared" si="0"/>
        <v>0.37791889994962596</v>
      </c>
      <c r="I10" s="31">
        <v>4366.77</v>
      </c>
      <c r="J10" s="32">
        <f t="shared" si="1"/>
        <v>1.840767539745938</v>
      </c>
      <c r="K10" s="31">
        <v>27070.66</v>
      </c>
      <c r="L10" s="32">
        <f t="shared" si="2"/>
        <v>11.41136176338547</v>
      </c>
      <c r="M10" s="31">
        <v>1439.2</v>
      </c>
      <c r="N10" s="32">
        <f t="shared" si="3"/>
        <v>0.6066801418903112</v>
      </c>
      <c r="O10" s="31">
        <v>100051.89</v>
      </c>
      <c r="P10" s="32">
        <f t="shared" si="4"/>
        <v>42.17585799165773</v>
      </c>
      <c r="Q10" s="31">
        <v>314.84</v>
      </c>
      <c r="R10" s="32">
        <f t="shared" si="5"/>
        <v>0.13271760413614894</v>
      </c>
      <c r="S10" s="31">
        <v>237225.5</v>
      </c>
      <c r="T10" s="32">
        <f t="shared" si="6"/>
        <v>100</v>
      </c>
      <c r="V10" s="34"/>
    </row>
    <row r="11" spans="1:22" ht="15" customHeight="1">
      <c r="A11" s="104" t="s">
        <v>16</v>
      </c>
      <c r="B11" s="27" t="s">
        <v>14</v>
      </c>
      <c r="C11" s="28">
        <v>4420.51</v>
      </c>
      <c r="D11" s="29">
        <f t="shared" si="7"/>
        <v>16.27740419348876</v>
      </c>
      <c r="E11" s="28">
        <v>45.5</v>
      </c>
      <c r="F11" s="29">
        <f t="shared" si="7"/>
        <v>0.16754218196627504</v>
      </c>
      <c r="G11" s="28">
        <v>486.74</v>
      </c>
      <c r="H11" s="29">
        <f t="shared" si="0"/>
        <v>1.7922963000058179</v>
      </c>
      <c r="I11" s="28">
        <v>431.51</v>
      </c>
      <c r="J11" s="29">
        <f t="shared" si="1"/>
        <v>1.5889258668190624</v>
      </c>
      <c r="K11" s="28">
        <v>6415.74</v>
      </c>
      <c r="L11" s="29">
        <f t="shared" si="2"/>
        <v>23.62433139622658</v>
      </c>
      <c r="M11" s="28">
        <v>103.85</v>
      </c>
      <c r="N11" s="29">
        <f t="shared" si="3"/>
        <v>0.38240122191643217</v>
      </c>
      <c r="O11" s="28">
        <v>15178.14</v>
      </c>
      <c r="P11" s="29">
        <f t="shared" si="4"/>
        <v>55.889641621749405</v>
      </c>
      <c r="Q11" s="28">
        <v>75.36</v>
      </c>
      <c r="R11" s="29">
        <f t="shared" si="5"/>
        <v>0.2774940402852415</v>
      </c>
      <c r="S11" s="28">
        <v>27157.34</v>
      </c>
      <c r="T11" s="29">
        <f t="shared" si="6"/>
        <v>100</v>
      </c>
      <c r="V11" s="34"/>
    </row>
    <row r="12" spans="1:22" ht="15" customHeight="1">
      <c r="A12" s="104"/>
      <c r="B12" s="27" t="s">
        <v>15</v>
      </c>
      <c r="C12" s="28">
        <v>5171.72</v>
      </c>
      <c r="D12" s="29">
        <f t="shared" si="7"/>
        <v>38.39629617530804</v>
      </c>
      <c r="E12" s="28">
        <v>32.57</v>
      </c>
      <c r="F12" s="29">
        <f t="shared" si="7"/>
        <v>0.24180879212907558</v>
      </c>
      <c r="G12" s="28">
        <v>500.85</v>
      </c>
      <c r="H12" s="29">
        <f t="shared" si="0"/>
        <v>3.718450523114753</v>
      </c>
      <c r="I12" s="28">
        <v>173.53</v>
      </c>
      <c r="J12" s="29">
        <f t="shared" si="1"/>
        <v>1.2883352685955936</v>
      </c>
      <c r="K12" s="28">
        <v>5589.8</v>
      </c>
      <c r="L12" s="29">
        <f t="shared" si="2"/>
        <v>41.500239061808614</v>
      </c>
      <c r="M12" s="33">
        <v>0</v>
      </c>
      <c r="N12" s="29">
        <f t="shared" si="3"/>
        <v>0</v>
      </c>
      <c r="O12" s="28">
        <v>1940.91</v>
      </c>
      <c r="P12" s="29">
        <f t="shared" si="4"/>
        <v>14.409858849593002</v>
      </c>
      <c r="Q12" s="28">
        <v>59.94</v>
      </c>
      <c r="R12" s="29">
        <f t="shared" si="5"/>
        <v>0.4450113294509299</v>
      </c>
      <c r="S12" s="28">
        <v>13469.32</v>
      </c>
      <c r="T12" s="29">
        <f t="shared" si="6"/>
        <v>100</v>
      </c>
      <c r="V12" s="34"/>
    </row>
    <row r="13" spans="1:22" ht="15" customHeight="1">
      <c r="A13" s="104"/>
      <c r="B13" s="30" t="s">
        <v>11</v>
      </c>
      <c r="C13" s="31">
        <v>9592.22</v>
      </c>
      <c r="D13" s="32">
        <f t="shared" si="7"/>
        <v>23.610653693904442</v>
      </c>
      <c r="E13" s="31">
        <v>78.07</v>
      </c>
      <c r="F13" s="32">
        <f t="shared" si="7"/>
        <v>0.19216445555701597</v>
      </c>
      <c r="G13" s="31">
        <v>987.58</v>
      </c>
      <c r="H13" s="32">
        <f t="shared" si="0"/>
        <v>2.4308668248878935</v>
      </c>
      <c r="I13" s="31">
        <v>605.04</v>
      </c>
      <c r="J13" s="32">
        <f t="shared" si="1"/>
        <v>1.4892683769721653</v>
      </c>
      <c r="K13" s="31">
        <v>12005.54</v>
      </c>
      <c r="L13" s="32">
        <f t="shared" si="2"/>
        <v>29.550890966670657</v>
      </c>
      <c r="M13" s="31">
        <v>103.85</v>
      </c>
      <c r="N13" s="32">
        <f t="shared" si="3"/>
        <v>0.2556203241910607</v>
      </c>
      <c r="O13" s="31">
        <v>17119.05</v>
      </c>
      <c r="P13" s="32">
        <f t="shared" si="4"/>
        <v>42.13747819781394</v>
      </c>
      <c r="Q13" s="31">
        <v>135.3</v>
      </c>
      <c r="R13" s="32">
        <f t="shared" si="5"/>
        <v>0.3330325456239819</v>
      </c>
      <c r="S13" s="31">
        <v>40626.66</v>
      </c>
      <c r="T13" s="32">
        <f t="shared" si="6"/>
        <v>100</v>
      </c>
      <c r="V13" s="34"/>
    </row>
    <row r="14" spans="1:22" ht="15" customHeight="1">
      <c r="A14" s="104" t="s">
        <v>17</v>
      </c>
      <c r="B14" s="27" t="s">
        <v>14</v>
      </c>
      <c r="C14" s="28">
        <v>96392.71</v>
      </c>
      <c r="D14" s="29">
        <f t="shared" si="7"/>
        <v>38.178493837984526</v>
      </c>
      <c r="E14" s="28">
        <v>2170.63</v>
      </c>
      <c r="F14" s="29">
        <f t="shared" si="7"/>
        <v>0.8597266751764147</v>
      </c>
      <c r="G14" s="28">
        <v>1261.97</v>
      </c>
      <c r="H14" s="29">
        <f t="shared" si="0"/>
        <v>0.49983151079289423</v>
      </c>
      <c r="I14" s="28">
        <v>3979.68</v>
      </c>
      <c r="J14" s="29">
        <f t="shared" si="1"/>
        <v>1.5762414850370972</v>
      </c>
      <c r="K14" s="28">
        <v>31726.08</v>
      </c>
      <c r="L14" s="29">
        <f t="shared" si="2"/>
        <v>12.565825255700394</v>
      </c>
      <c r="M14" s="28">
        <v>1542.27</v>
      </c>
      <c r="N14" s="29">
        <f t="shared" si="3"/>
        <v>0.6108506098802324</v>
      </c>
      <c r="O14" s="28">
        <v>115058.08</v>
      </c>
      <c r="P14" s="29">
        <f t="shared" si="4"/>
        <v>45.57133208818727</v>
      </c>
      <c r="Q14" s="28">
        <v>347.65</v>
      </c>
      <c r="R14" s="29">
        <f t="shared" si="5"/>
        <v>0.13769457651699302</v>
      </c>
      <c r="S14" s="28">
        <v>252479.08</v>
      </c>
      <c r="T14" s="29">
        <f t="shared" si="6"/>
        <v>100</v>
      </c>
      <c r="V14" s="34"/>
    </row>
    <row r="15" spans="1:22" ht="15" customHeight="1">
      <c r="A15" s="104"/>
      <c r="B15" s="27" t="s">
        <v>15</v>
      </c>
      <c r="C15" s="28">
        <v>14151.05</v>
      </c>
      <c r="D15" s="29">
        <f t="shared" si="7"/>
        <v>55.77188273087748</v>
      </c>
      <c r="E15" s="28">
        <v>41.53</v>
      </c>
      <c r="F15" s="29">
        <f t="shared" si="7"/>
        <v>0.1636773447774788</v>
      </c>
      <c r="G15" s="28">
        <v>622.13</v>
      </c>
      <c r="H15" s="29">
        <f t="shared" si="0"/>
        <v>2.451928401310207</v>
      </c>
      <c r="I15" s="28">
        <v>992.13</v>
      </c>
      <c r="J15" s="29">
        <f t="shared" si="1"/>
        <v>3.9101662430551425</v>
      </c>
      <c r="K15" s="28">
        <v>7350.11</v>
      </c>
      <c r="L15" s="29">
        <f t="shared" si="2"/>
        <v>28.9681311972645</v>
      </c>
      <c r="M15" s="28">
        <v>0.78</v>
      </c>
      <c r="N15" s="29">
        <f t="shared" si="3"/>
        <v>0.003074123017732566</v>
      </c>
      <c r="O15" s="28">
        <v>2112.87</v>
      </c>
      <c r="P15" s="29">
        <f t="shared" si="4"/>
        <v>8.327208077534111</v>
      </c>
      <c r="Q15" s="28">
        <v>102.49</v>
      </c>
      <c r="R15" s="29">
        <f t="shared" si="5"/>
        <v>0.4039318821633471</v>
      </c>
      <c r="S15" s="28">
        <v>25373.09</v>
      </c>
      <c r="T15" s="29">
        <f t="shared" si="6"/>
        <v>100</v>
      </c>
      <c r="V15" s="34"/>
    </row>
    <row r="16" spans="1:22" ht="15" customHeight="1">
      <c r="A16" s="104"/>
      <c r="B16" s="30" t="s">
        <v>11</v>
      </c>
      <c r="C16" s="31">
        <v>110543.76</v>
      </c>
      <c r="D16" s="32">
        <f t="shared" si="7"/>
        <v>39.785098673154145</v>
      </c>
      <c r="E16" s="31">
        <v>2212.16</v>
      </c>
      <c r="F16" s="32">
        <f t="shared" si="7"/>
        <v>0.7961643776256994</v>
      </c>
      <c r="G16" s="31">
        <v>1884.1</v>
      </c>
      <c r="H16" s="32">
        <f t="shared" si="0"/>
        <v>0.6780943981830337</v>
      </c>
      <c r="I16" s="31">
        <v>4971.81</v>
      </c>
      <c r="J16" s="32">
        <f t="shared" si="1"/>
        <v>1.789372384602935</v>
      </c>
      <c r="K16" s="31">
        <v>39076.19</v>
      </c>
      <c r="L16" s="32">
        <f t="shared" si="2"/>
        <v>14.063661982557129</v>
      </c>
      <c r="M16" s="31">
        <v>1543.05</v>
      </c>
      <c r="N16" s="32">
        <f t="shared" si="3"/>
        <v>0.5553492708010883</v>
      </c>
      <c r="O16" s="31">
        <v>117170.94</v>
      </c>
      <c r="P16" s="32">
        <f t="shared" si="4"/>
        <v>42.170244702425755</v>
      </c>
      <c r="Q16" s="31">
        <v>450.14</v>
      </c>
      <c r="R16" s="32">
        <f t="shared" si="5"/>
        <v>0.16200701257794747</v>
      </c>
      <c r="S16" s="31">
        <v>277852.17</v>
      </c>
      <c r="T16" s="32">
        <f t="shared" si="6"/>
        <v>100</v>
      </c>
      <c r="V16" s="34"/>
    </row>
    <row r="21" spans="1:20" ht="15" customHeight="1">
      <c r="A21" s="91">
        <v>2012</v>
      </c>
      <c r="B21" s="91"/>
      <c r="C21" s="132" t="s">
        <v>1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127" t="s">
        <v>2</v>
      </c>
      <c r="T21" s="128"/>
    </row>
    <row r="22" spans="1:20" ht="15" customHeight="1">
      <c r="A22" s="91"/>
      <c r="B22" s="91"/>
      <c r="C22" s="102" t="s">
        <v>3</v>
      </c>
      <c r="D22" s="103"/>
      <c r="E22" s="102" t="s">
        <v>4</v>
      </c>
      <c r="F22" s="103"/>
      <c r="G22" s="102" t="s">
        <v>5</v>
      </c>
      <c r="H22" s="103"/>
      <c r="I22" s="102" t="s">
        <v>6</v>
      </c>
      <c r="J22" s="103"/>
      <c r="K22" s="102" t="s">
        <v>7</v>
      </c>
      <c r="L22" s="103"/>
      <c r="M22" s="102" t="s">
        <v>8</v>
      </c>
      <c r="N22" s="103"/>
      <c r="O22" s="102" t="s">
        <v>9</v>
      </c>
      <c r="P22" s="103"/>
      <c r="Q22" s="102" t="s">
        <v>10</v>
      </c>
      <c r="R22" s="103"/>
      <c r="S22" s="129"/>
      <c r="T22" s="130"/>
    </row>
    <row r="23" spans="1:20" ht="15" customHeight="1">
      <c r="A23" s="91"/>
      <c r="B23" s="91"/>
      <c r="C23" s="102"/>
      <c r="D23" s="103"/>
      <c r="E23" s="102"/>
      <c r="F23" s="103"/>
      <c r="G23" s="103"/>
      <c r="H23" s="103"/>
      <c r="I23" s="102"/>
      <c r="J23" s="103"/>
      <c r="K23" s="102"/>
      <c r="L23" s="103"/>
      <c r="M23" s="102"/>
      <c r="N23" s="103"/>
      <c r="O23" s="102"/>
      <c r="P23" s="103"/>
      <c r="Q23" s="102"/>
      <c r="R23" s="103"/>
      <c r="S23" s="131"/>
      <c r="T23" s="101"/>
    </row>
    <row r="24" spans="1:20" ht="15" customHeight="1">
      <c r="A24" s="91"/>
      <c r="B24" s="91"/>
      <c r="C24" s="25" t="s">
        <v>11</v>
      </c>
      <c r="D24" s="25" t="s">
        <v>12</v>
      </c>
      <c r="E24" s="25" t="s">
        <v>11</v>
      </c>
      <c r="F24" s="25" t="s">
        <v>12</v>
      </c>
      <c r="G24" s="25" t="s">
        <v>11</v>
      </c>
      <c r="H24" s="25" t="s">
        <v>12</v>
      </c>
      <c r="I24" s="25" t="s">
        <v>11</v>
      </c>
      <c r="J24" s="25" t="s">
        <v>12</v>
      </c>
      <c r="K24" s="25" t="s">
        <v>11</v>
      </c>
      <c r="L24" s="25" t="s">
        <v>12</v>
      </c>
      <c r="M24" s="25" t="s">
        <v>11</v>
      </c>
      <c r="N24" s="25" t="s">
        <v>12</v>
      </c>
      <c r="O24" s="25" t="s">
        <v>11</v>
      </c>
      <c r="P24" s="25" t="s">
        <v>12</v>
      </c>
      <c r="Q24" s="25" t="s">
        <v>11</v>
      </c>
      <c r="R24" s="25" t="s">
        <v>12</v>
      </c>
      <c r="S24" s="25" t="s">
        <v>11</v>
      </c>
      <c r="T24" s="26" t="s">
        <v>12</v>
      </c>
    </row>
    <row r="25" spans="1:22" ht="15" customHeight="1">
      <c r="A25" s="104" t="s">
        <v>13</v>
      </c>
      <c r="B25" s="27" t="s">
        <v>14</v>
      </c>
      <c r="C25" s="28">
        <v>90972.5</v>
      </c>
      <c r="D25" s="29">
        <f>C25/$S25*100</f>
        <v>41.480731596583084</v>
      </c>
      <c r="E25" s="28">
        <v>2019.47</v>
      </c>
      <c r="F25" s="29">
        <f>E25/$S25*100</f>
        <v>0.920817753028131</v>
      </c>
      <c r="G25" s="28">
        <v>680.86</v>
      </c>
      <c r="H25" s="29">
        <f aca="true" t="shared" si="8" ref="H25:H33">G25/$S25*100</f>
        <v>0.3104517399747128</v>
      </c>
      <c r="I25" s="28">
        <v>3932.18</v>
      </c>
      <c r="J25" s="29">
        <f aca="true" t="shared" si="9" ref="J25:J33">I25/$S25*100</f>
        <v>1.792956147950777</v>
      </c>
      <c r="K25" s="28">
        <v>24933.67</v>
      </c>
      <c r="L25" s="29">
        <f aca="true" t="shared" si="10" ref="L25:L33">K25/$S25*100</f>
        <v>11.369005721374874</v>
      </c>
      <c r="M25" s="28">
        <v>1425.98</v>
      </c>
      <c r="N25" s="29">
        <f aca="true" t="shared" si="11" ref="N25:N33">M25/$S25*100</f>
        <v>0.6502041126944467</v>
      </c>
      <c r="O25" s="28">
        <v>95082.92</v>
      </c>
      <c r="P25" s="29">
        <f aca="true" t="shared" si="12" ref="P25:P33">O25/$S25*100</f>
        <v>43.3549598388456</v>
      </c>
      <c r="Q25" s="28">
        <v>265.09</v>
      </c>
      <c r="R25" s="29">
        <f aca="true" t="shared" si="13" ref="R25:R33">Q25/$S25*100</f>
        <v>0.12087308954836032</v>
      </c>
      <c r="S25" s="28">
        <v>219312.67</v>
      </c>
      <c r="T25" s="29">
        <f aca="true" t="shared" si="14" ref="T25:T33">S25/$S25*100</f>
        <v>100</v>
      </c>
      <c r="V25" s="35"/>
    </row>
    <row r="26" spans="1:20" ht="15" customHeight="1">
      <c r="A26" s="104"/>
      <c r="B26" s="27" t="s">
        <v>15</v>
      </c>
      <c r="C26" s="28">
        <v>8739.35</v>
      </c>
      <c r="D26" s="29">
        <f aca="true" t="shared" si="15" ref="D26:F33">C26/$S26*100</f>
        <v>75.82956688031834</v>
      </c>
      <c r="E26" s="28">
        <v>17.58</v>
      </c>
      <c r="F26" s="29">
        <f t="shared" si="15"/>
        <v>0.15253809330854082</v>
      </c>
      <c r="G26" s="28">
        <v>97.07</v>
      </c>
      <c r="H26" s="29">
        <f t="shared" si="8"/>
        <v>0.8422566961012546</v>
      </c>
      <c r="I26" s="28">
        <v>792.43</v>
      </c>
      <c r="J26" s="29">
        <f t="shared" si="9"/>
        <v>6.875754339049318</v>
      </c>
      <c r="K26" s="28">
        <v>1702.38</v>
      </c>
      <c r="L26" s="29">
        <f t="shared" si="10"/>
        <v>14.771205875232866</v>
      </c>
      <c r="M26" s="28">
        <v>10.72</v>
      </c>
      <c r="N26" s="29">
        <f t="shared" si="11"/>
        <v>0.09301526508916712</v>
      </c>
      <c r="O26" s="28">
        <v>129.01</v>
      </c>
      <c r="P26" s="29">
        <f t="shared" si="12"/>
        <v>1.11939359600312</v>
      </c>
      <c r="Q26" s="28">
        <v>36.45</v>
      </c>
      <c r="R26" s="29">
        <f t="shared" si="13"/>
        <v>0.31626925489740126</v>
      </c>
      <c r="S26" s="28">
        <v>11524.99</v>
      </c>
      <c r="T26" s="29">
        <f t="shared" si="14"/>
        <v>100</v>
      </c>
    </row>
    <row r="27" spans="1:20" ht="15" customHeight="1">
      <c r="A27" s="104"/>
      <c r="B27" s="30" t="s">
        <v>11</v>
      </c>
      <c r="C27" s="31">
        <v>99711.85</v>
      </c>
      <c r="D27" s="32">
        <f t="shared" si="15"/>
        <v>43.19565966835741</v>
      </c>
      <c r="E27" s="31">
        <v>2037.05</v>
      </c>
      <c r="F27" s="32">
        <f t="shared" si="15"/>
        <v>0.8824599937462544</v>
      </c>
      <c r="G27" s="31">
        <v>777.93</v>
      </c>
      <c r="H27" s="32">
        <f t="shared" si="8"/>
        <v>0.3370030696031141</v>
      </c>
      <c r="I27" s="31">
        <v>4724.61</v>
      </c>
      <c r="J27" s="32">
        <f t="shared" si="9"/>
        <v>2.0467240917274934</v>
      </c>
      <c r="K27" s="31">
        <v>26636.04</v>
      </c>
      <c r="L27" s="32">
        <f t="shared" si="10"/>
        <v>11.538862419589593</v>
      </c>
      <c r="M27" s="31">
        <v>1436.7</v>
      </c>
      <c r="N27" s="32">
        <f t="shared" si="11"/>
        <v>0.6223854461182807</v>
      </c>
      <c r="O27" s="31">
        <v>95211.93</v>
      </c>
      <c r="P27" s="32">
        <f t="shared" si="12"/>
        <v>41.24627238033863</v>
      </c>
      <c r="Q27" s="31">
        <v>301.54</v>
      </c>
      <c r="R27" s="32">
        <f t="shared" si="13"/>
        <v>0.13062859847045755</v>
      </c>
      <c r="S27" s="31">
        <v>230837.66</v>
      </c>
      <c r="T27" s="32">
        <f t="shared" si="14"/>
        <v>100</v>
      </c>
    </row>
    <row r="28" spans="1:20" ht="15" customHeight="1">
      <c r="A28" s="104" t="s">
        <v>16</v>
      </c>
      <c r="B28" s="27" t="s">
        <v>14</v>
      </c>
      <c r="C28" s="28">
        <v>4708</v>
      </c>
      <c r="D28" s="29">
        <f t="shared" si="15"/>
        <v>18.828467779444576</v>
      </c>
      <c r="E28" s="28">
        <v>23.79</v>
      </c>
      <c r="F28" s="29">
        <f t="shared" si="15"/>
        <v>0.09514215133241004</v>
      </c>
      <c r="G28" s="28">
        <v>457.98</v>
      </c>
      <c r="H28" s="29">
        <f t="shared" si="8"/>
        <v>1.8315763962680605</v>
      </c>
      <c r="I28" s="28">
        <v>377.7</v>
      </c>
      <c r="J28" s="29">
        <f t="shared" si="9"/>
        <v>1.5105166270807597</v>
      </c>
      <c r="K28" s="28">
        <v>6662.2</v>
      </c>
      <c r="L28" s="29">
        <f t="shared" si="10"/>
        <v>26.64380162281556</v>
      </c>
      <c r="M28" s="28">
        <v>123.01</v>
      </c>
      <c r="N28" s="29">
        <f t="shared" si="11"/>
        <v>0.4919477106094897</v>
      </c>
      <c r="O28" s="28">
        <v>12544.87</v>
      </c>
      <c r="P28" s="29">
        <f t="shared" si="12"/>
        <v>50.17006809522534</v>
      </c>
      <c r="Q28" s="28">
        <v>107.15</v>
      </c>
      <c r="R28" s="29">
        <f t="shared" si="13"/>
        <v>0.42851960972121633</v>
      </c>
      <c r="S28" s="28">
        <v>25004.69</v>
      </c>
      <c r="T28" s="29">
        <f t="shared" si="14"/>
        <v>100</v>
      </c>
    </row>
    <row r="29" spans="1:20" ht="15" customHeight="1">
      <c r="A29" s="104"/>
      <c r="B29" s="27" t="s">
        <v>15</v>
      </c>
      <c r="C29" s="28">
        <v>5718.35</v>
      </c>
      <c r="D29" s="29">
        <f t="shared" si="15"/>
        <v>40.30035244793095</v>
      </c>
      <c r="E29" s="33">
        <v>0</v>
      </c>
      <c r="F29" s="29">
        <f t="shared" si="15"/>
        <v>0</v>
      </c>
      <c r="G29" s="28">
        <v>349.35</v>
      </c>
      <c r="H29" s="29">
        <f t="shared" si="8"/>
        <v>2.462061281258523</v>
      </c>
      <c r="I29" s="28">
        <v>195.02</v>
      </c>
      <c r="J29" s="29">
        <f t="shared" si="9"/>
        <v>1.3744130272535773</v>
      </c>
      <c r="K29" s="28">
        <v>5882.62</v>
      </c>
      <c r="L29" s="29">
        <f t="shared" si="10"/>
        <v>41.458053340080184</v>
      </c>
      <c r="M29" s="33">
        <v>6.29</v>
      </c>
      <c r="N29" s="29">
        <f t="shared" si="11"/>
        <v>0.044329083896138856</v>
      </c>
      <c r="O29" s="28">
        <v>1985.75</v>
      </c>
      <c r="P29" s="29">
        <f t="shared" si="12"/>
        <v>13.99467064336371</v>
      </c>
      <c r="Q29" s="28">
        <v>51.94</v>
      </c>
      <c r="R29" s="29">
        <f t="shared" si="13"/>
        <v>0.3660497007258271</v>
      </c>
      <c r="S29" s="28">
        <v>14189.33</v>
      </c>
      <c r="T29" s="29">
        <f t="shared" si="14"/>
        <v>100</v>
      </c>
    </row>
    <row r="30" spans="1:20" ht="15" customHeight="1">
      <c r="A30" s="104"/>
      <c r="B30" s="30" t="s">
        <v>11</v>
      </c>
      <c r="C30" s="31">
        <v>10426.36</v>
      </c>
      <c r="D30" s="32">
        <f t="shared" si="15"/>
        <v>26.60191529217978</v>
      </c>
      <c r="E30" s="31">
        <v>23.79</v>
      </c>
      <c r="F30" s="32">
        <f t="shared" si="15"/>
        <v>0.06069803505738886</v>
      </c>
      <c r="G30" s="31">
        <v>807.34</v>
      </c>
      <c r="H30" s="32">
        <f t="shared" si="8"/>
        <v>2.059855049316197</v>
      </c>
      <c r="I30" s="31">
        <v>572.72</v>
      </c>
      <c r="J30" s="32">
        <f t="shared" si="9"/>
        <v>1.4612433223231505</v>
      </c>
      <c r="K30" s="31">
        <v>12544.81</v>
      </c>
      <c r="L30" s="32">
        <f t="shared" si="10"/>
        <v>32.00694901926365</v>
      </c>
      <c r="M30" s="31">
        <v>129.3</v>
      </c>
      <c r="N30" s="32">
        <f t="shared" si="11"/>
        <v>0.3298972649399067</v>
      </c>
      <c r="O30" s="31">
        <v>14530.62</v>
      </c>
      <c r="P30" s="32">
        <f t="shared" si="12"/>
        <v>37.073563773249084</v>
      </c>
      <c r="Q30" s="31">
        <v>159.09</v>
      </c>
      <c r="R30" s="32">
        <f t="shared" si="13"/>
        <v>0.40590375776712884</v>
      </c>
      <c r="S30" s="31">
        <v>39194.02</v>
      </c>
      <c r="T30" s="32">
        <f t="shared" si="14"/>
        <v>100</v>
      </c>
    </row>
    <row r="31" spans="1:20" ht="15" customHeight="1">
      <c r="A31" s="104" t="s">
        <v>17</v>
      </c>
      <c r="B31" s="27" t="s">
        <v>14</v>
      </c>
      <c r="C31" s="28">
        <v>95680.5</v>
      </c>
      <c r="D31" s="29">
        <f t="shared" si="15"/>
        <v>39.16238289411772</v>
      </c>
      <c r="E31" s="28">
        <v>2043.26</v>
      </c>
      <c r="F31" s="29">
        <f t="shared" si="15"/>
        <v>0.8363138828939541</v>
      </c>
      <c r="G31" s="28">
        <v>1138.84</v>
      </c>
      <c r="H31" s="29">
        <f t="shared" si="8"/>
        <v>0.46613142840115823</v>
      </c>
      <c r="I31" s="28">
        <v>4309.87</v>
      </c>
      <c r="J31" s="29">
        <f t="shared" si="9"/>
        <v>1.7640457477110918</v>
      </c>
      <c r="K31" s="28">
        <v>31595.87</v>
      </c>
      <c r="L31" s="29">
        <f t="shared" si="10"/>
        <v>12.93230657043773</v>
      </c>
      <c r="M31" s="28">
        <v>1548.99</v>
      </c>
      <c r="N31" s="29">
        <f t="shared" si="11"/>
        <v>0.6340073419260915</v>
      </c>
      <c r="O31" s="28">
        <v>107627.79</v>
      </c>
      <c r="P31" s="29">
        <f t="shared" si="12"/>
        <v>44.052452924343974</v>
      </c>
      <c r="Q31" s="28">
        <v>372.24</v>
      </c>
      <c r="R31" s="29">
        <f t="shared" si="13"/>
        <v>0.15235921016828277</v>
      </c>
      <c r="S31" s="28">
        <v>244317.36</v>
      </c>
      <c r="T31" s="29">
        <f t="shared" si="14"/>
        <v>100</v>
      </c>
    </row>
    <row r="32" spans="1:20" ht="15" customHeight="1">
      <c r="A32" s="104"/>
      <c r="B32" s="27" t="s">
        <v>15</v>
      </c>
      <c r="C32" s="28">
        <v>14457.71</v>
      </c>
      <c r="D32" s="29">
        <f t="shared" si="15"/>
        <v>56.22435281197402</v>
      </c>
      <c r="E32" s="28">
        <v>17.58</v>
      </c>
      <c r="F32" s="29">
        <f t="shared" si="15"/>
        <v>0.06836657551123265</v>
      </c>
      <c r="G32" s="28">
        <v>446.43</v>
      </c>
      <c r="H32" s="29">
        <f t="shared" si="8"/>
        <v>1.736114351847531</v>
      </c>
      <c r="I32" s="28">
        <v>987.45</v>
      </c>
      <c r="J32" s="29">
        <f t="shared" si="9"/>
        <v>3.840078213229049</v>
      </c>
      <c r="K32" s="28">
        <v>7584.99</v>
      </c>
      <c r="L32" s="29">
        <f t="shared" si="10"/>
        <v>29.497144003807996</v>
      </c>
      <c r="M32" s="28">
        <v>17.01</v>
      </c>
      <c r="N32" s="29">
        <f t="shared" si="11"/>
        <v>0.0661499118001176</v>
      </c>
      <c r="O32" s="28">
        <v>2114.76</v>
      </c>
      <c r="P32" s="29">
        <f t="shared" si="12"/>
        <v>8.224055701259065</v>
      </c>
      <c r="Q32" s="28">
        <v>88.39</v>
      </c>
      <c r="R32" s="29">
        <f t="shared" si="13"/>
        <v>0.34373843057098147</v>
      </c>
      <c r="S32" s="28">
        <v>25714.32</v>
      </c>
      <c r="T32" s="29">
        <f t="shared" si="14"/>
        <v>100</v>
      </c>
    </row>
    <row r="33" spans="1:20" ht="15" customHeight="1">
      <c r="A33" s="104"/>
      <c r="B33" s="30" t="s">
        <v>11</v>
      </c>
      <c r="C33" s="31">
        <v>110138.21</v>
      </c>
      <c r="D33" s="32">
        <f t="shared" si="15"/>
        <v>40.78714393807423</v>
      </c>
      <c r="E33" s="31">
        <v>2060.84</v>
      </c>
      <c r="F33" s="32">
        <f t="shared" si="15"/>
        <v>0.7631845270895623</v>
      </c>
      <c r="G33" s="31">
        <v>1585.27</v>
      </c>
      <c r="H33" s="32">
        <f t="shared" si="8"/>
        <v>0.5870681543735905</v>
      </c>
      <c r="I33" s="31">
        <v>5297.33</v>
      </c>
      <c r="J33" s="32">
        <f t="shared" si="9"/>
        <v>1.9617438961235956</v>
      </c>
      <c r="K33" s="31">
        <v>39180.86</v>
      </c>
      <c r="L33" s="32">
        <f t="shared" si="10"/>
        <v>14.509727154976778</v>
      </c>
      <c r="M33" s="31">
        <v>1566</v>
      </c>
      <c r="N33" s="32">
        <f t="shared" si="11"/>
        <v>0.5799319546506543</v>
      </c>
      <c r="O33" s="31">
        <v>109742.55</v>
      </c>
      <c r="P33" s="32">
        <f t="shared" si="12"/>
        <v>40.64062038942986</v>
      </c>
      <c r="Q33" s="31">
        <v>460.63</v>
      </c>
      <c r="R33" s="32">
        <f t="shared" si="13"/>
        <v>0.17058368855091371</v>
      </c>
      <c r="S33" s="31">
        <v>270031.68</v>
      </c>
      <c r="T33" s="32">
        <f t="shared" si="14"/>
        <v>100</v>
      </c>
    </row>
    <row r="36" ht="11.25">
      <c r="A36" s="18" t="s">
        <v>18</v>
      </c>
    </row>
    <row r="37" ht="11.25">
      <c r="A37" s="18" t="s">
        <v>23</v>
      </c>
    </row>
    <row r="38" ht="11.25">
      <c r="A38" s="18" t="s">
        <v>20</v>
      </c>
    </row>
  </sheetData>
  <mergeCells count="28">
    <mergeCell ref="A25:A27"/>
    <mergeCell ref="A28:A30"/>
    <mergeCell ref="A31:A33"/>
    <mergeCell ref="A21:B24"/>
    <mergeCell ref="S21:T23"/>
    <mergeCell ref="C22:D23"/>
    <mergeCell ref="E22:F23"/>
    <mergeCell ref="G22:H23"/>
    <mergeCell ref="I22:J23"/>
    <mergeCell ref="K22:L23"/>
    <mergeCell ref="M22:N23"/>
    <mergeCell ref="O22:P23"/>
    <mergeCell ref="Q22:R23"/>
    <mergeCell ref="C21:R21"/>
    <mergeCell ref="A8:A10"/>
    <mergeCell ref="A11:A13"/>
    <mergeCell ref="A14:A16"/>
    <mergeCell ref="A4:B7"/>
    <mergeCell ref="S4:T6"/>
    <mergeCell ref="C5:D6"/>
    <mergeCell ref="E5:F6"/>
    <mergeCell ref="G5:H6"/>
    <mergeCell ref="I5:J6"/>
    <mergeCell ref="K5:L6"/>
    <mergeCell ref="M5:N6"/>
    <mergeCell ref="O5:P6"/>
    <mergeCell ref="Q5:R6"/>
    <mergeCell ref="C4:R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showGridLines="0" workbookViewId="0" topLeftCell="A1">
      <selection activeCell="A1" sqref="A1:O1"/>
    </sheetView>
  </sheetViews>
  <sheetFormatPr defaultColWidth="11.421875" defaultRowHeight="12.75"/>
  <cols>
    <col min="1" max="1" width="9.28125" style="18" customWidth="1"/>
    <col min="2" max="3" width="8.140625" style="18" customWidth="1"/>
    <col min="4" max="4" width="11.421875" style="18" customWidth="1"/>
    <col min="5" max="5" width="8.140625" style="18" customWidth="1"/>
    <col min="6" max="6" width="10.8515625" style="18" customWidth="1"/>
    <col min="7" max="7" width="8.140625" style="18" customWidth="1"/>
    <col min="8" max="8" width="10.421875" style="18" customWidth="1"/>
    <col min="9" max="9" width="8.140625" style="18" customWidth="1"/>
    <col min="10" max="10" width="12.140625" style="18" customWidth="1"/>
    <col min="11" max="11" width="12.8515625" style="18" customWidth="1"/>
    <col min="12" max="12" width="6.00390625" style="18" customWidth="1"/>
    <col min="13" max="13" width="8.140625" style="18" customWidth="1"/>
    <col min="14" max="14" width="6.00390625" style="18" customWidth="1"/>
    <col min="15" max="15" width="8.140625" style="18" customWidth="1"/>
    <col min="16" max="16" width="5.57421875" style="18" customWidth="1"/>
    <col min="17" max="17" width="8.140625" style="18" customWidth="1"/>
    <col min="18" max="18" width="6.28125" style="18" customWidth="1"/>
    <col min="19" max="19" width="9.57421875" style="42" customWidth="1"/>
    <col min="20" max="20" width="6.57421875" style="42" customWidth="1"/>
    <col min="21" max="16384" width="8.140625" style="18" customWidth="1"/>
  </cols>
  <sheetData>
    <row r="1" spans="1:20" ht="21" customHeight="1">
      <c r="A1" s="134" t="s">
        <v>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36"/>
      <c r="Q1" s="36"/>
      <c r="R1" s="36"/>
      <c r="S1" s="37"/>
      <c r="T1" s="37"/>
    </row>
    <row r="2" spans="1:20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9"/>
      <c r="S2" s="40"/>
      <c r="T2" s="40"/>
    </row>
    <row r="3" ht="13.5" customHeight="1">
      <c r="A3" s="41"/>
    </row>
    <row r="4" spans="1:20" ht="15.75" customHeight="1">
      <c r="A4" s="135" t="s">
        <v>80</v>
      </c>
      <c r="B4" s="136"/>
      <c r="C4" s="137" t="s">
        <v>24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38"/>
    </row>
    <row r="5" spans="1:20" ht="15.75" customHeight="1">
      <c r="A5" s="139">
        <v>2013</v>
      </c>
      <c r="B5" s="140"/>
      <c r="C5" s="143" t="s">
        <v>25</v>
      </c>
      <c r="D5" s="143"/>
      <c r="E5" s="143" t="s">
        <v>26</v>
      </c>
      <c r="F5" s="143"/>
      <c r="G5" s="143" t="s">
        <v>27</v>
      </c>
      <c r="H5" s="143"/>
      <c r="I5" s="143" t="s">
        <v>28</v>
      </c>
      <c r="J5" s="143"/>
      <c r="K5" s="143" t="s">
        <v>29</v>
      </c>
      <c r="L5" s="143"/>
      <c r="M5" s="143" t="s">
        <v>30</v>
      </c>
      <c r="N5" s="143"/>
      <c r="O5" s="143" t="s">
        <v>31</v>
      </c>
      <c r="P5" s="143"/>
      <c r="Q5" s="143" t="s">
        <v>32</v>
      </c>
      <c r="R5" s="143"/>
      <c r="S5" s="138"/>
      <c r="T5" s="138"/>
    </row>
    <row r="6" spans="1:20" ht="15.75" customHeight="1">
      <c r="A6" s="141"/>
      <c r="B6" s="142"/>
      <c r="C6" s="46" t="s">
        <v>11</v>
      </c>
      <c r="D6" s="46" t="s">
        <v>12</v>
      </c>
      <c r="E6" s="46" t="s">
        <v>11</v>
      </c>
      <c r="F6" s="46" t="s">
        <v>12</v>
      </c>
      <c r="G6" s="46" t="s">
        <v>11</v>
      </c>
      <c r="H6" s="46" t="s">
        <v>12</v>
      </c>
      <c r="I6" s="46" t="s">
        <v>11</v>
      </c>
      <c r="J6" s="46" t="s">
        <v>12</v>
      </c>
      <c r="K6" s="46" t="s">
        <v>11</v>
      </c>
      <c r="L6" s="46" t="s">
        <v>12</v>
      </c>
      <c r="M6" s="46" t="s">
        <v>11</v>
      </c>
      <c r="N6" s="46" t="s">
        <v>12</v>
      </c>
      <c r="O6" s="46" t="s">
        <v>11</v>
      </c>
      <c r="P6" s="46" t="s">
        <v>12</v>
      </c>
      <c r="Q6" s="46" t="s">
        <v>11</v>
      </c>
      <c r="R6" s="46" t="s">
        <v>12</v>
      </c>
      <c r="S6" s="46" t="s">
        <v>11</v>
      </c>
      <c r="T6" s="46" t="s">
        <v>12</v>
      </c>
    </row>
    <row r="7" spans="1:22" ht="15" customHeight="1">
      <c r="A7" s="143" t="s">
        <v>33</v>
      </c>
      <c r="B7" s="44" t="s">
        <v>14</v>
      </c>
      <c r="C7" s="47">
        <v>43169.5</v>
      </c>
      <c r="D7" s="48">
        <f>C7/$S$15*100</f>
        <v>18.576410001135166</v>
      </c>
      <c r="E7" s="47">
        <v>6148.72</v>
      </c>
      <c r="F7" s="48">
        <f>E7/$S$15*100</f>
        <v>2.645875993518105</v>
      </c>
      <c r="G7" s="47">
        <v>10845.27</v>
      </c>
      <c r="H7" s="48">
        <f aca="true" t="shared" si="0" ref="H7:H15">G7/$S$15*100</f>
        <v>4.666863922283353</v>
      </c>
      <c r="I7" s="47">
        <v>24548.94</v>
      </c>
      <c r="J7" s="48">
        <f aca="true" t="shared" si="1" ref="J7:J15">I7/$S$15*100</f>
        <v>10.56373538107384</v>
      </c>
      <c r="K7" s="47">
        <v>20481.5</v>
      </c>
      <c r="L7" s="48">
        <f aca="true" t="shared" si="2" ref="L7:L15">K7/$S$15*100</f>
        <v>8.813461852424743</v>
      </c>
      <c r="M7" s="47">
        <v>17358.5</v>
      </c>
      <c r="N7" s="48">
        <f aca="true" t="shared" si="3" ref="N7:N15">M7/$S$15*100</f>
        <v>7.469593416757311</v>
      </c>
      <c r="O7" s="47">
        <v>20090.59</v>
      </c>
      <c r="P7" s="48">
        <f aca="true" t="shared" si="4" ref="P7:P15">O7/$S$15*100</f>
        <v>8.645248080350854</v>
      </c>
      <c r="Q7" s="47">
        <v>18027.72</v>
      </c>
      <c r="R7" s="48">
        <f aca="true" t="shared" si="5" ref="R7:R15">Q7/$S$15*100</f>
        <v>7.757567683333476</v>
      </c>
      <c r="S7" s="49">
        <v>160670.74</v>
      </c>
      <c r="T7" s="50">
        <f>S7/S$15*100</f>
        <v>69.13875633087684</v>
      </c>
      <c r="V7" s="51"/>
    </row>
    <row r="8" spans="1:20" ht="15" customHeight="1">
      <c r="A8" s="143"/>
      <c r="B8" s="44" t="s">
        <v>15</v>
      </c>
      <c r="C8" s="47">
        <v>3661.06</v>
      </c>
      <c r="D8" s="48">
        <f aca="true" t="shared" si="6" ref="D8:F15">C8/$S$15*100</f>
        <v>1.5754028098253607</v>
      </c>
      <c r="E8" s="47">
        <v>1761.02</v>
      </c>
      <c r="F8" s="48">
        <f t="shared" si="6"/>
        <v>0.7577903274348567</v>
      </c>
      <c r="G8" s="47">
        <v>2150.56</v>
      </c>
      <c r="H8" s="48">
        <f t="shared" si="0"/>
        <v>0.9254145702878478</v>
      </c>
      <c r="I8" s="47">
        <v>7193.18</v>
      </c>
      <c r="J8" s="48">
        <f t="shared" si="1"/>
        <v>3.095321022758324</v>
      </c>
      <c r="K8" s="47">
        <v>4398.4</v>
      </c>
      <c r="L8" s="48">
        <f t="shared" si="2"/>
        <v>1.8926900183924507</v>
      </c>
      <c r="M8" s="47">
        <v>3841.51</v>
      </c>
      <c r="N8" s="48">
        <f t="shared" si="3"/>
        <v>1.6530528447969226</v>
      </c>
      <c r="O8" s="47">
        <v>3077.13</v>
      </c>
      <c r="P8" s="48">
        <f t="shared" si="4"/>
        <v>1.324129964599846</v>
      </c>
      <c r="Q8" s="47">
        <v>3257.53</v>
      </c>
      <c r="R8" s="48">
        <f t="shared" si="5"/>
        <v>1.4017584839064117</v>
      </c>
      <c r="S8" s="49">
        <v>29340.39</v>
      </c>
      <c r="T8" s="50">
        <f aca="true" t="shared" si="7" ref="T8:T15">S8/S$15*100</f>
        <v>12.625560042002022</v>
      </c>
    </row>
    <row r="9" spans="1:20" ht="15" customHeight="1">
      <c r="A9" s="143"/>
      <c r="B9" s="46" t="s">
        <v>11</v>
      </c>
      <c r="C9" s="47">
        <v>46830.56</v>
      </c>
      <c r="D9" s="48">
        <f t="shared" si="6"/>
        <v>20.151812810960525</v>
      </c>
      <c r="E9" s="47">
        <v>7909.74</v>
      </c>
      <c r="F9" s="48">
        <f t="shared" si="6"/>
        <v>3.403666320952961</v>
      </c>
      <c r="G9" s="47">
        <v>12995.83</v>
      </c>
      <c r="H9" s="48">
        <f t="shared" si="0"/>
        <v>5.5922784925712</v>
      </c>
      <c r="I9" s="47">
        <v>31742.12</v>
      </c>
      <c r="J9" s="48">
        <f t="shared" si="1"/>
        <v>13.659056403832162</v>
      </c>
      <c r="K9" s="47">
        <v>24879.9</v>
      </c>
      <c r="L9" s="48">
        <f t="shared" si="2"/>
        <v>10.706151870817193</v>
      </c>
      <c r="M9" s="47">
        <v>21200.01</v>
      </c>
      <c r="N9" s="48">
        <f t="shared" si="3"/>
        <v>9.122646261554234</v>
      </c>
      <c r="O9" s="47">
        <v>23167.72</v>
      </c>
      <c r="P9" s="48">
        <f t="shared" si="4"/>
        <v>9.9693780449507</v>
      </c>
      <c r="Q9" s="47">
        <v>21285.25</v>
      </c>
      <c r="R9" s="48">
        <f t="shared" si="5"/>
        <v>9.159326167239886</v>
      </c>
      <c r="S9" s="49">
        <v>190011.13</v>
      </c>
      <c r="T9" s="50">
        <f t="shared" si="7"/>
        <v>81.76431637287887</v>
      </c>
    </row>
    <row r="10" spans="1:20" ht="15" customHeight="1">
      <c r="A10" s="143" t="s">
        <v>34</v>
      </c>
      <c r="B10" s="44" t="s">
        <v>14</v>
      </c>
      <c r="C10" s="47">
        <v>3817.21</v>
      </c>
      <c r="D10" s="48">
        <f t="shared" si="6"/>
        <v>1.6425962316087321</v>
      </c>
      <c r="E10" s="47">
        <v>768.11</v>
      </c>
      <c r="F10" s="48">
        <f t="shared" si="6"/>
        <v>0.33052794880579883</v>
      </c>
      <c r="G10" s="47">
        <v>1703.47</v>
      </c>
      <c r="H10" s="48">
        <f t="shared" si="0"/>
        <v>0.7330257970241425</v>
      </c>
      <c r="I10" s="47">
        <v>2555.56</v>
      </c>
      <c r="J10" s="48">
        <f t="shared" si="1"/>
        <v>1.0996914567576872</v>
      </c>
      <c r="K10" s="47">
        <v>2432.7</v>
      </c>
      <c r="L10" s="48">
        <f t="shared" si="2"/>
        <v>1.0468231647288366</v>
      </c>
      <c r="M10" s="47">
        <v>2347.13</v>
      </c>
      <c r="N10" s="48">
        <f t="shared" si="3"/>
        <v>1.0100012556542093</v>
      </c>
      <c r="O10" s="47">
        <v>2443.04</v>
      </c>
      <c r="P10" s="48">
        <f t="shared" si="4"/>
        <v>1.0512726042500669</v>
      </c>
      <c r="Q10" s="47">
        <v>2380.51</v>
      </c>
      <c r="R10" s="48">
        <f t="shared" si="5"/>
        <v>1.0243651136057235</v>
      </c>
      <c r="S10" s="49">
        <v>18447.74</v>
      </c>
      <c r="T10" s="50">
        <f t="shared" si="7"/>
        <v>7.9383078755681975</v>
      </c>
    </row>
    <row r="11" spans="1:20" ht="15" customHeight="1">
      <c r="A11" s="143"/>
      <c r="B11" s="44" t="s">
        <v>15</v>
      </c>
      <c r="C11" s="47">
        <v>4414.41</v>
      </c>
      <c r="D11" s="48">
        <f t="shared" si="6"/>
        <v>1.8995793343242589</v>
      </c>
      <c r="E11" s="47">
        <v>1292.58</v>
      </c>
      <c r="F11" s="48">
        <f t="shared" si="6"/>
        <v>0.5562143652177415</v>
      </c>
      <c r="G11" s="47">
        <v>2488.92</v>
      </c>
      <c r="H11" s="48">
        <f t="shared" si="0"/>
        <v>1.0710153784506502</v>
      </c>
      <c r="I11" s="47">
        <v>3926.14</v>
      </c>
      <c r="J11" s="48">
        <f t="shared" si="1"/>
        <v>1.68947025936962</v>
      </c>
      <c r="K11" s="47">
        <v>3613.14</v>
      </c>
      <c r="L11" s="48">
        <f t="shared" si="2"/>
        <v>1.5547821964929294</v>
      </c>
      <c r="M11" s="47">
        <v>2857.36</v>
      </c>
      <c r="N11" s="48">
        <f t="shared" si="3"/>
        <v>1.2295600106752123</v>
      </c>
      <c r="O11" s="47">
        <v>3133.65</v>
      </c>
      <c r="P11" s="48">
        <f t="shared" si="4"/>
        <v>1.3484512723116369</v>
      </c>
      <c r="Q11" s="47">
        <v>2203.75</v>
      </c>
      <c r="R11" s="48">
        <f t="shared" si="5"/>
        <v>0.9483029347108867</v>
      </c>
      <c r="S11" s="49">
        <v>23929.95</v>
      </c>
      <c r="T11" s="50">
        <f t="shared" si="7"/>
        <v>10.297375751552936</v>
      </c>
    </row>
    <row r="12" spans="1:20" ht="15" customHeight="1">
      <c r="A12" s="143"/>
      <c r="B12" s="46" t="s">
        <v>11</v>
      </c>
      <c r="C12" s="47">
        <v>8231.62</v>
      </c>
      <c r="D12" s="48">
        <f t="shared" si="6"/>
        <v>3.5421755659329914</v>
      </c>
      <c r="E12" s="47">
        <v>2060.69</v>
      </c>
      <c r="F12" s="48">
        <f t="shared" si="6"/>
        <v>0.8867423140235404</v>
      </c>
      <c r="G12" s="47">
        <v>4192.39</v>
      </c>
      <c r="H12" s="48">
        <f t="shared" si="0"/>
        <v>1.8040411754747927</v>
      </c>
      <c r="I12" s="47">
        <v>6481.7</v>
      </c>
      <c r="J12" s="48">
        <f t="shared" si="1"/>
        <v>2.7891617161273077</v>
      </c>
      <c r="K12" s="47">
        <v>6045.84</v>
      </c>
      <c r="L12" s="48">
        <f t="shared" si="2"/>
        <v>2.6016053612217664</v>
      </c>
      <c r="M12" s="47">
        <v>5204.49</v>
      </c>
      <c r="N12" s="48">
        <f t="shared" si="3"/>
        <v>2.2395612663294213</v>
      </c>
      <c r="O12" s="47">
        <v>5576.7</v>
      </c>
      <c r="P12" s="48">
        <f t="shared" si="4"/>
        <v>2.3997281796947028</v>
      </c>
      <c r="Q12" s="47">
        <v>4584.26</v>
      </c>
      <c r="R12" s="48">
        <f t="shared" si="5"/>
        <v>1.9726680483166101</v>
      </c>
      <c r="S12" s="49">
        <v>42377.68</v>
      </c>
      <c r="T12" s="50">
        <f t="shared" si="7"/>
        <v>18.235679323988133</v>
      </c>
    </row>
    <row r="13" spans="1:20" ht="15" customHeight="1">
      <c r="A13" s="143" t="s">
        <v>17</v>
      </c>
      <c r="B13" s="44" t="s">
        <v>14</v>
      </c>
      <c r="C13" s="47">
        <v>46986.71</v>
      </c>
      <c r="D13" s="48">
        <f t="shared" si="6"/>
        <v>20.219006232743897</v>
      </c>
      <c r="E13" s="47">
        <v>6916.82</v>
      </c>
      <c r="F13" s="48">
        <f t="shared" si="6"/>
        <v>2.976399639190904</v>
      </c>
      <c r="G13" s="47">
        <v>12548.74</v>
      </c>
      <c r="H13" s="48">
        <f t="shared" si="0"/>
        <v>5.399889719307495</v>
      </c>
      <c r="I13" s="47">
        <v>27104.51</v>
      </c>
      <c r="J13" s="48">
        <f t="shared" si="1"/>
        <v>11.663431140964525</v>
      </c>
      <c r="K13" s="47">
        <v>22914.21</v>
      </c>
      <c r="L13" s="48">
        <f t="shared" si="2"/>
        <v>9.860289320286578</v>
      </c>
      <c r="M13" s="47">
        <v>19705.63</v>
      </c>
      <c r="N13" s="48">
        <f t="shared" si="3"/>
        <v>8.47959467241152</v>
      </c>
      <c r="O13" s="47">
        <v>22533.63</v>
      </c>
      <c r="P13" s="48">
        <f t="shared" si="4"/>
        <v>9.696520684600921</v>
      </c>
      <c r="Q13" s="47">
        <v>20408.22</v>
      </c>
      <c r="R13" s="48">
        <f t="shared" si="5"/>
        <v>8.7819284938062</v>
      </c>
      <c r="S13" s="49">
        <v>179118.48</v>
      </c>
      <c r="T13" s="50">
        <f t="shared" si="7"/>
        <v>77.07706420644504</v>
      </c>
    </row>
    <row r="14" spans="1:20" ht="15" customHeight="1">
      <c r="A14" s="143"/>
      <c r="B14" s="44" t="s">
        <v>15</v>
      </c>
      <c r="C14" s="47">
        <v>8075.47</v>
      </c>
      <c r="D14" s="48">
        <f t="shared" si="6"/>
        <v>3.4749821441496196</v>
      </c>
      <c r="E14" s="47">
        <v>3053.6</v>
      </c>
      <c r="F14" s="48">
        <f t="shared" si="6"/>
        <v>1.3140046926525983</v>
      </c>
      <c r="G14" s="47">
        <v>4639.47</v>
      </c>
      <c r="H14" s="48">
        <f t="shared" si="0"/>
        <v>1.9964256456054985</v>
      </c>
      <c r="I14" s="47">
        <v>11119.32</v>
      </c>
      <c r="J14" s="48">
        <f t="shared" si="1"/>
        <v>4.784791282127944</v>
      </c>
      <c r="K14" s="47">
        <v>8011.54</v>
      </c>
      <c r="L14" s="48">
        <f t="shared" si="2"/>
        <v>3.4474722148853805</v>
      </c>
      <c r="M14" s="47">
        <v>6698.87</v>
      </c>
      <c r="N14" s="48">
        <f t="shared" si="3"/>
        <v>2.882612855472135</v>
      </c>
      <c r="O14" s="47">
        <v>6210.78</v>
      </c>
      <c r="P14" s="48">
        <f t="shared" si="4"/>
        <v>2.672581236911483</v>
      </c>
      <c r="Q14" s="47">
        <v>5461.28</v>
      </c>
      <c r="R14" s="48">
        <f t="shared" si="5"/>
        <v>2.3500614186172983</v>
      </c>
      <c r="S14" s="49">
        <v>53270.34</v>
      </c>
      <c r="T14" s="50">
        <f t="shared" si="7"/>
        <v>22.922935793554956</v>
      </c>
    </row>
    <row r="15" spans="1:20" ht="15" customHeight="1">
      <c r="A15" s="143"/>
      <c r="B15" s="46" t="s">
        <v>11</v>
      </c>
      <c r="C15" s="47">
        <v>55062.17</v>
      </c>
      <c r="D15" s="48">
        <f t="shared" si="6"/>
        <v>23.693984073760518</v>
      </c>
      <c r="E15" s="47">
        <v>9970.43</v>
      </c>
      <c r="F15" s="48">
        <f t="shared" si="6"/>
        <v>4.290408634976502</v>
      </c>
      <c r="G15" s="47">
        <v>17188.22</v>
      </c>
      <c r="H15" s="48">
        <f t="shared" si="0"/>
        <v>7.396319668045994</v>
      </c>
      <c r="I15" s="47">
        <v>38223.83</v>
      </c>
      <c r="J15" s="48">
        <f t="shared" si="1"/>
        <v>16.44822242309247</v>
      </c>
      <c r="K15" s="47">
        <v>30925.75</v>
      </c>
      <c r="L15" s="48">
        <f t="shared" si="2"/>
        <v>13.307761535171958</v>
      </c>
      <c r="M15" s="47">
        <v>26404.5</v>
      </c>
      <c r="N15" s="48">
        <f t="shared" si="3"/>
        <v>11.362207527883655</v>
      </c>
      <c r="O15" s="47">
        <v>28744.42</v>
      </c>
      <c r="P15" s="48">
        <f t="shared" si="4"/>
        <v>12.369106224645401</v>
      </c>
      <c r="Q15" s="47">
        <v>25869.51</v>
      </c>
      <c r="R15" s="48">
        <f t="shared" si="5"/>
        <v>11.131994215556496</v>
      </c>
      <c r="S15" s="49">
        <v>232388.82</v>
      </c>
      <c r="T15" s="50">
        <f t="shared" si="7"/>
        <v>100</v>
      </c>
    </row>
    <row r="16" spans="1:23" s="56" customFormat="1" ht="15" customHeight="1">
      <c r="A16" s="52" t="s">
        <v>35</v>
      </c>
      <c r="B16" s="53"/>
      <c r="C16" s="54">
        <v>9511.87</v>
      </c>
      <c r="D16" s="55">
        <f>C16/$S16*100</f>
        <v>18.552506338989662</v>
      </c>
      <c r="E16" s="54">
        <v>3214.35</v>
      </c>
      <c r="F16" s="55">
        <f>E16/$S16*100</f>
        <v>6.269455822118197</v>
      </c>
      <c r="G16" s="54">
        <v>4408.89</v>
      </c>
      <c r="H16" s="55">
        <f>G16/$S16*100</f>
        <v>8.599356348741955</v>
      </c>
      <c r="I16" s="54">
        <v>8778.15</v>
      </c>
      <c r="J16" s="55">
        <f>I16/$S16*100</f>
        <v>17.1214160327677</v>
      </c>
      <c r="K16" s="54">
        <v>6972.02</v>
      </c>
      <c r="L16" s="55">
        <f>K16/$S16*100</f>
        <v>13.598634679149601</v>
      </c>
      <c r="M16" s="54">
        <v>5723.11</v>
      </c>
      <c r="N16" s="55">
        <f>M16/$S16*100</f>
        <v>11.16268773161693</v>
      </c>
      <c r="O16" s="54">
        <v>6206.86</v>
      </c>
      <c r="P16" s="55">
        <f>O16/$S16*100</f>
        <v>12.106221962161106</v>
      </c>
      <c r="Q16" s="54">
        <v>6454.74</v>
      </c>
      <c r="R16" s="55">
        <f>Q16/$S16*100</f>
        <v>12.589701579871267</v>
      </c>
      <c r="S16" s="54">
        <v>51270</v>
      </c>
      <c r="T16" s="55">
        <f>S16/$S16*100</f>
        <v>100</v>
      </c>
      <c r="V16" s="51"/>
      <c r="W16" s="57"/>
    </row>
    <row r="17" ht="13.5" customHeight="1">
      <c r="A17" s="58" t="s">
        <v>37</v>
      </c>
    </row>
    <row r="18" ht="12.75" customHeight="1">
      <c r="A18" s="58"/>
    </row>
    <row r="19" ht="12.75" customHeight="1">
      <c r="A19" s="41"/>
    </row>
    <row r="20" spans="1:20" ht="15.75" customHeight="1">
      <c r="A20" s="135" t="s">
        <v>39</v>
      </c>
      <c r="B20" s="136"/>
      <c r="C20" s="137" t="s">
        <v>24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  <c r="T20" s="138"/>
    </row>
    <row r="21" spans="1:20" ht="15.75" customHeight="1">
      <c r="A21" s="139">
        <v>2012</v>
      </c>
      <c r="B21" s="140"/>
      <c r="C21" s="143" t="s">
        <v>25</v>
      </c>
      <c r="D21" s="143"/>
      <c r="E21" s="143" t="s">
        <v>26</v>
      </c>
      <c r="F21" s="143"/>
      <c r="G21" s="143" t="s">
        <v>27</v>
      </c>
      <c r="H21" s="143"/>
      <c r="I21" s="143" t="s">
        <v>28</v>
      </c>
      <c r="J21" s="143"/>
      <c r="K21" s="143" t="s">
        <v>29</v>
      </c>
      <c r="L21" s="143"/>
      <c r="M21" s="143" t="s">
        <v>30</v>
      </c>
      <c r="N21" s="143"/>
      <c r="O21" s="143" t="s">
        <v>31</v>
      </c>
      <c r="P21" s="143"/>
      <c r="Q21" s="143" t="s">
        <v>32</v>
      </c>
      <c r="R21" s="143"/>
      <c r="S21" s="138"/>
      <c r="T21" s="138"/>
    </row>
    <row r="22" spans="1:20" ht="15.75" customHeight="1">
      <c r="A22" s="141"/>
      <c r="B22" s="142"/>
      <c r="C22" s="46" t="s">
        <v>11</v>
      </c>
      <c r="D22" s="46" t="s">
        <v>12</v>
      </c>
      <c r="E22" s="46" t="s">
        <v>11</v>
      </c>
      <c r="F22" s="46" t="s">
        <v>12</v>
      </c>
      <c r="G22" s="46" t="s">
        <v>11</v>
      </c>
      <c r="H22" s="46" t="s">
        <v>12</v>
      </c>
      <c r="I22" s="46" t="s">
        <v>11</v>
      </c>
      <c r="J22" s="46" t="s">
        <v>12</v>
      </c>
      <c r="K22" s="46" t="s">
        <v>11</v>
      </c>
      <c r="L22" s="46" t="s">
        <v>12</v>
      </c>
      <c r="M22" s="46" t="s">
        <v>11</v>
      </c>
      <c r="N22" s="46" t="s">
        <v>12</v>
      </c>
      <c r="O22" s="46" t="s">
        <v>11</v>
      </c>
      <c r="P22" s="46" t="s">
        <v>12</v>
      </c>
      <c r="Q22" s="46" t="s">
        <v>11</v>
      </c>
      <c r="R22" s="46" t="s">
        <v>12</v>
      </c>
      <c r="S22" s="46" t="s">
        <v>11</v>
      </c>
      <c r="T22" s="46" t="s">
        <v>12</v>
      </c>
    </row>
    <row r="23" spans="1:22" ht="15" customHeight="1">
      <c r="A23" s="143" t="s">
        <v>33</v>
      </c>
      <c r="B23" s="44" t="s">
        <v>14</v>
      </c>
      <c r="C23" s="59">
        <v>44081.31</v>
      </c>
      <c r="D23" s="48">
        <f>C23/$S$31*100</f>
        <v>18.989696328110146</v>
      </c>
      <c r="E23" s="59">
        <v>5933.67</v>
      </c>
      <c r="F23" s="48">
        <f>E23/$S$31*100</f>
        <v>2.556153422192247</v>
      </c>
      <c r="G23" s="59">
        <v>10740.83</v>
      </c>
      <c r="H23" s="48">
        <f aca="true" t="shared" si="8" ref="H23:H31">G23/$S$31*100</f>
        <v>4.627019932299092</v>
      </c>
      <c r="I23" s="59">
        <v>24998.02</v>
      </c>
      <c r="J23" s="48">
        <f aca="true" t="shared" si="9" ref="J23:J31">I23/$S$31*100</f>
        <v>10.768845313445176</v>
      </c>
      <c r="K23" s="59">
        <v>19979.46</v>
      </c>
      <c r="L23" s="48">
        <f aca="true" t="shared" si="10" ref="L23:L31">K23/$S$31*100</f>
        <v>8.606910234737205</v>
      </c>
      <c r="M23" s="59">
        <v>16903.03</v>
      </c>
      <c r="N23" s="48">
        <f aca="true" t="shared" si="11" ref="N23:N31">M23/$S$31*100</f>
        <v>7.281621320349499</v>
      </c>
      <c r="O23" s="59">
        <v>19332.02</v>
      </c>
      <c r="P23" s="48">
        <f aca="true" t="shared" si="12" ref="P23:P31">O23/$S$31*100</f>
        <v>8.328000896728158</v>
      </c>
      <c r="Q23" s="59">
        <v>18068.71</v>
      </c>
      <c r="R23" s="48">
        <f aca="true" t="shared" si="13" ref="R23:R31">Q23/$S$31*100</f>
        <v>7.783782195689898</v>
      </c>
      <c r="S23" s="60">
        <v>160037.04</v>
      </c>
      <c r="T23" s="61">
        <f>S23/S$31*100</f>
        <v>68.94202533567211</v>
      </c>
      <c r="V23" s="51"/>
    </row>
    <row r="24" spans="1:22" ht="15" customHeight="1">
      <c r="A24" s="143"/>
      <c r="B24" s="44" t="s">
        <v>15</v>
      </c>
      <c r="C24" s="59">
        <v>3962.47</v>
      </c>
      <c r="D24" s="48">
        <f aca="true" t="shared" si="14" ref="D24:F31">C24/$S$31*100</f>
        <v>1.7069842527194994</v>
      </c>
      <c r="E24" s="59">
        <v>1797.81</v>
      </c>
      <c r="F24" s="48">
        <f t="shared" si="14"/>
        <v>0.7744748501267248</v>
      </c>
      <c r="G24" s="59">
        <v>2087.97</v>
      </c>
      <c r="H24" s="48">
        <f t="shared" si="8"/>
        <v>0.8994722761688374</v>
      </c>
      <c r="I24" s="59">
        <v>6696.31</v>
      </c>
      <c r="J24" s="48">
        <f t="shared" si="9"/>
        <v>2.8846895298458066</v>
      </c>
      <c r="K24" s="59">
        <v>3845.97</v>
      </c>
      <c r="L24" s="48">
        <f t="shared" si="10"/>
        <v>1.6567974587647638</v>
      </c>
      <c r="M24" s="59">
        <v>4013.62</v>
      </c>
      <c r="N24" s="48">
        <f t="shared" si="11"/>
        <v>1.7290190553871796</v>
      </c>
      <c r="O24" s="59">
        <v>2776.6</v>
      </c>
      <c r="P24" s="48">
        <f t="shared" si="12"/>
        <v>1.196125769053384</v>
      </c>
      <c r="Q24" s="59">
        <v>3209.03</v>
      </c>
      <c r="R24" s="48">
        <f t="shared" si="13"/>
        <v>1.3824113940306062</v>
      </c>
      <c r="S24" s="60">
        <v>28389.79</v>
      </c>
      <c r="T24" s="61">
        <f aca="true" t="shared" si="15" ref="T24:T31">S24/S$31*100</f>
        <v>12.229978893976112</v>
      </c>
      <c r="V24" s="51"/>
    </row>
    <row r="25" spans="1:22" ht="15" customHeight="1">
      <c r="A25" s="143"/>
      <c r="B25" s="46" t="s">
        <v>11</v>
      </c>
      <c r="C25" s="59">
        <v>48043.78</v>
      </c>
      <c r="D25" s="48">
        <f t="shared" si="14"/>
        <v>20.696680580829643</v>
      </c>
      <c r="E25" s="59">
        <v>7731.49</v>
      </c>
      <c r="F25" s="48">
        <f t="shared" si="14"/>
        <v>3.330632580198281</v>
      </c>
      <c r="G25" s="59">
        <v>12828.8</v>
      </c>
      <c r="H25" s="48">
        <f t="shared" si="8"/>
        <v>5.526492208467929</v>
      </c>
      <c r="I25" s="59">
        <v>31694.33</v>
      </c>
      <c r="J25" s="48">
        <f t="shared" si="9"/>
        <v>13.653534843290982</v>
      </c>
      <c r="K25" s="59">
        <v>23825.43</v>
      </c>
      <c r="L25" s="48">
        <f t="shared" si="10"/>
        <v>10.263707693501969</v>
      </c>
      <c r="M25" s="59">
        <v>20916.65</v>
      </c>
      <c r="N25" s="48">
        <f t="shared" si="11"/>
        <v>9.010640375736681</v>
      </c>
      <c r="O25" s="59">
        <v>22108.62</v>
      </c>
      <c r="P25" s="48">
        <f t="shared" si="12"/>
        <v>9.52412666578154</v>
      </c>
      <c r="Q25" s="59">
        <v>21277.75</v>
      </c>
      <c r="R25" s="48">
        <f t="shared" si="13"/>
        <v>9.166197897599814</v>
      </c>
      <c r="S25" s="60">
        <v>188426.83</v>
      </c>
      <c r="T25" s="61">
        <f t="shared" si="15"/>
        <v>81.17200422964822</v>
      </c>
      <c r="V25" s="51"/>
    </row>
    <row r="26" spans="1:22" ht="15" customHeight="1">
      <c r="A26" s="143" t="s">
        <v>34</v>
      </c>
      <c r="B26" s="44" t="s">
        <v>14</v>
      </c>
      <c r="C26" s="59">
        <v>3993.6</v>
      </c>
      <c r="D26" s="48">
        <f t="shared" si="14"/>
        <v>1.720394681009722</v>
      </c>
      <c r="E26" s="59">
        <v>663.92</v>
      </c>
      <c r="F26" s="48">
        <f t="shared" si="14"/>
        <v>0.2860087231109712</v>
      </c>
      <c r="G26" s="59">
        <v>1722.37</v>
      </c>
      <c r="H26" s="48">
        <f t="shared" si="8"/>
        <v>0.7419762086164651</v>
      </c>
      <c r="I26" s="59">
        <v>2691.58</v>
      </c>
      <c r="J26" s="48">
        <f t="shared" si="9"/>
        <v>1.1595001791647004</v>
      </c>
      <c r="K26" s="59">
        <v>2472.07</v>
      </c>
      <c r="L26" s="48">
        <f t="shared" si="10"/>
        <v>1.064937920443636</v>
      </c>
      <c r="M26" s="59">
        <v>2475.37</v>
      </c>
      <c r="N26" s="48">
        <f t="shared" si="11"/>
        <v>1.0663595206157441</v>
      </c>
      <c r="O26" s="59">
        <v>2286.69</v>
      </c>
      <c r="P26" s="48">
        <f t="shared" si="12"/>
        <v>0.9850784538056194</v>
      </c>
      <c r="Q26" s="59">
        <v>2223.29</v>
      </c>
      <c r="R26" s="48">
        <f t="shared" si="13"/>
        <v>0.9577664989839005</v>
      </c>
      <c r="S26" s="60">
        <v>18528.88</v>
      </c>
      <c r="T26" s="61">
        <f t="shared" si="15"/>
        <v>7.98201787787145</v>
      </c>
      <c r="V26" s="51"/>
    </row>
    <row r="27" spans="1:22" ht="15" customHeight="1">
      <c r="A27" s="143"/>
      <c r="B27" s="44" t="s">
        <v>15</v>
      </c>
      <c r="C27" s="59">
        <v>5293.38</v>
      </c>
      <c r="D27" s="48">
        <f t="shared" si="14"/>
        <v>2.280324217889434</v>
      </c>
      <c r="E27" s="59">
        <v>1267.7</v>
      </c>
      <c r="F27" s="48">
        <f t="shared" si="14"/>
        <v>0.5461098600550943</v>
      </c>
      <c r="G27" s="59">
        <v>2345.42</v>
      </c>
      <c r="H27" s="48">
        <f t="shared" si="8"/>
        <v>1.0103786289898393</v>
      </c>
      <c r="I27" s="59">
        <v>4093.92</v>
      </c>
      <c r="J27" s="48">
        <f t="shared" si="9"/>
        <v>1.7636113262418172</v>
      </c>
      <c r="K27" s="59">
        <v>3914.49</v>
      </c>
      <c r="L27" s="48">
        <f t="shared" si="10"/>
        <v>1.6863150477929054</v>
      </c>
      <c r="M27" s="59">
        <v>2821.95</v>
      </c>
      <c r="N27" s="48">
        <f t="shared" si="11"/>
        <v>1.2156620017216009</v>
      </c>
      <c r="O27" s="59">
        <v>3075.6</v>
      </c>
      <c r="P27" s="48">
        <f t="shared" si="12"/>
        <v>1.3249313604050235</v>
      </c>
      <c r="Q27" s="59">
        <v>2364.62</v>
      </c>
      <c r="R27" s="48">
        <f t="shared" si="13"/>
        <v>1.0186497572639244</v>
      </c>
      <c r="S27" s="60">
        <v>25177.07</v>
      </c>
      <c r="T27" s="61">
        <f t="shared" si="15"/>
        <v>10.84597789248033</v>
      </c>
      <c r="V27" s="51"/>
    </row>
    <row r="28" spans="1:22" ht="15" customHeight="1">
      <c r="A28" s="143"/>
      <c r="B28" s="46" t="s">
        <v>11</v>
      </c>
      <c r="C28" s="59">
        <v>9286.97</v>
      </c>
      <c r="D28" s="48">
        <f t="shared" si="14"/>
        <v>4.000714591019846</v>
      </c>
      <c r="E28" s="59">
        <v>1931.62</v>
      </c>
      <c r="F28" s="48">
        <f t="shared" si="14"/>
        <v>0.8321185831660656</v>
      </c>
      <c r="G28" s="59">
        <v>4067.79</v>
      </c>
      <c r="H28" s="48">
        <f t="shared" si="8"/>
        <v>1.7523548376063045</v>
      </c>
      <c r="I28" s="59">
        <v>6785.5</v>
      </c>
      <c r="J28" s="48">
        <f t="shared" si="9"/>
        <v>2.923111505406518</v>
      </c>
      <c r="K28" s="59">
        <v>6386.55</v>
      </c>
      <c r="L28" s="48">
        <f t="shared" si="10"/>
        <v>2.751248660357232</v>
      </c>
      <c r="M28" s="59">
        <v>5297.31</v>
      </c>
      <c r="N28" s="48">
        <f t="shared" si="11"/>
        <v>2.282017214458036</v>
      </c>
      <c r="O28" s="59">
        <v>5362.29</v>
      </c>
      <c r="P28" s="48">
        <f t="shared" si="12"/>
        <v>2.310009814210643</v>
      </c>
      <c r="Q28" s="59">
        <v>4587.91</v>
      </c>
      <c r="R28" s="48">
        <f t="shared" si="13"/>
        <v>1.976416256247825</v>
      </c>
      <c r="S28" s="60">
        <v>43705.95</v>
      </c>
      <c r="T28" s="61">
        <f t="shared" si="15"/>
        <v>18.827995770351777</v>
      </c>
      <c r="V28" s="51"/>
    </row>
    <row r="29" spans="1:22" ht="15" customHeight="1">
      <c r="A29" s="143" t="s">
        <v>17</v>
      </c>
      <c r="B29" s="44" t="s">
        <v>14</v>
      </c>
      <c r="C29" s="59">
        <v>48074.9</v>
      </c>
      <c r="D29" s="48">
        <f t="shared" si="14"/>
        <v>20.710086701240556</v>
      </c>
      <c r="E29" s="59">
        <v>6597.59</v>
      </c>
      <c r="F29" s="48">
        <f t="shared" si="14"/>
        <v>2.8421621453032184</v>
      </c>
      <c r="G29" s="59">
        <v>12463.2</v>
      </c>
      <c r="H29" s="48">
        <f t="shared" si="8"/>
        <v>5.3689961409155575</v>
      </c>
      <c r="I29" s="59">
        <v>27689.6</v>
      </c>
      <c r="J29" s="48">
        <f t="shared" si="9"/>
        <v>11.928345492609875</v>
      </c>
      <c r="K29" s="59">
        <v>22451.52</v>
      </c>
      <c r="L29" s="48">
        <f t="shared" si="10"/>
        <v>9.671843847301531</v>
      </c>
      <c r="M29" s="59">
        <v>19378.4</v>
      </c>
      <c r="N29" s="48">
        <f t="shared" si="11"/>
        <v>8.347980840965246</v>
      </c>
      <c r="O29" s="59">
        <v>21618.7</v>
      </c>
      <c r="P29" s="48">
        <f t="shared" si="12"/>
        <v>9.313075042654468</v>
      </c>
      <c r="Q29" s="59">
        <v>20292</v>
      </c>
      <c r="R29" s="48">
        <f t="shared" si="13"/>
        <v>8.741548694673797</v>
      </c>
      <c r="S29" s="60">
        <v>178565.92</v>
      </c>
      <c r="T29" s="61">
        <f t="shared" si="15"/>
        <v>76.92404321354357</v>
      </c>
      <c r="V29" s="51"/>
    </row>
    <row r="30" spans="1:22" ht="15" customHeight="1">
      <c r="A30" s="143"/>
      <c r="B30" s="44" t="s">
        <v>15</v>
      </c>
      <c r="C30" s="59">
        <v>9255.85</v>
      </c>
      <c r="D30" s="48">
        <f t="shared" si="14"/>
        <v>3.9873084706089337</v>
      </c>
      <c r="E30" s="59">
        <v>3065.52</v>
      </c>
      <c r="F30" s="48">
        <f t="shared" si="14"/>
        <v>1.3205890180611286</v>
      </c>
      <c r="G30" s="59">
        <v>4433.38</v>
      </c>
      <c r="H30" s="48">
        <f t="shared" si="8"/>
        <v>1.9098465972793675</v>
      </c>
      <c r="I30" s="59">
        <v>10790.23</v>
      </c>
      <c r="J30" s="48">
        <f t="shared" si="9"/>
        <v>4.648300856087624</v>
      </c>
      <c r="K30" s="59">
        <v>7760.46</v>
      </c>
      <c r="L30" s="48">
        <f t="shared" si="10"/>
        <v>3.3431125065576697</v>
      </c>
      <c r="M30" s="59">
        <v>6835.56</v>
      </c>
      <c r="N30" s="48">
        <f t="shared" si="11"/>
        <v>2.944676749229471</v>
      </c>
      <c r="O30" s="59">
        <v>5852.2</v>
      </c>
      <c r="P30" s="48">
        <f t="shared" si="12"/>
        <v>2.5210571294584074</v>
      </c>
      <c r="Q30" s="59">
        <v>5573.65</v>
      </c>
      <c r="R30" s="48">
        <f t="shared" si="13"/>
        <v>2.4010611512945306</v>
      </c>
      <c r="S30" s="60">
        <v>53566.85</v>
      </c>
      <c r="T30" s="61">
        <f t="shared" si="15"/>
        <v>23.07595247857713</v>
      </c>
      <c r="V30" s="51"/>
    </row>
    <row r="31" spans="1:22" ht="15" customHeight="1">
      <c r="A31" s="143"/>
      <c r="B31" s="46" t="s">
        <v>11</v>
      </c>
      <c r="C31" s="59">
        <v>57330.75</v>
      </c>
      <c r="D31" s="48">
        <f t="shared" si="14"/>
        <v>24.69739517184949</v>
      </c>
      <c r="E31" s="59">
        <v>9663.11</v>
      </c>
      <c r="F31" s="48">
        <f t="shared" si="14"/>
        <v>4.162751163364347</v>
      </c>
      <c r="G31" s="59">
        <v>16896.59</v>
      </c>
      <c r="H31" s="48">
        <f t="shared" si="8"/>
        <v>7.278847046074234</v>
      </c>
      <c r="I31" s="59">
        <v>38479.82</v>
      </c>
      <c r="J31" s="48">
        <f t="shared" si="9"/>
        <v>16.57664204081819</v>
      </c>
      <c r="K31" s="59">
        <v>30211.98</v>
      </c>
      <c r="L31" s="48">
        <f t="shared" si="10"/>
        <v>13.0149563538592</v>
      </c>
      <c r="M31" s="59">
        <v>26213.96</v>
      </c>
      <c r="N31" s="48">
        <f t="shared" si="11"/>
        <v>11.292657590194715</v>
      </c>
      <c r="O31" s="59">
        <v>27470.91</v>
      </c>
      <c r="P31" s="48">
        <f t="shared" si="12"/>
        <v>11.834136479992184</v>
      </c>
      <c r="Q31" s="59">
        <v>25865.66</v>
      </c>
      <c r="R31" s="48">
        <f t="shared" si="13"/>
        <v>11.142614153847639</v>
      </c>
      <c r="S31" s="60">
        <v>232132.78</v>
      </c>
      <c r="T31" s="61">
        <f t="shared" si="15"/>
        <v>100</v>
      </c>
      <c r="V31" s="51"/>
    </row>
    <row r="32" spans="1:22" s="56" customFormat="1" ht="15" customHeight="1">
      <c r="A32" s="52" t="s">
        <v>35</v>
      </c>
      <c r="B32" s="53"/>
      <c r="C32" s="54">
        <v>9511.69</v>
      </c>
      <c r="D32" s="55">
        <f>C32/$S32*100</f>
        <v>18.609140531762957</v>
      </c>
      <c r="E32" s="54">
        <v>3276.87</v>
      </c>
      <c r="F32" s="55">
        <f>E32/$S32*100</f>
        <v>6.411030461917712</v>
      </c>
      <c r="G32" s="54">
        <v>4427.5</v>
      </c>
      <c r="H32" s="55">
        <f>G32/$S32*100</f>
        <v>8.662179875961105</v>
      </c>
      <c r="I32" s="54">
        <v>8828.29</v>
      </c>
      <c r="J32" s="55">
        <f>I32/$S32*100</f>
        <v>17.27210298749829</v>
      </c>
      <c r="K32" s="54">
        <v>6946.41</v>
      </c>
      <c r="L32" s="55">
        <f>K32/$S32*100</f>
        <v>13.59029992369847</v>
      </c>
      <c r="M32" s="54">
        <v>5649.3</v>
      </c>
      <c r="N32" s="55">
        <f>M32/$S32*100</f>
        <v>11.052569796333614</v>
      </c>
      <c r="O32" s="54">
        <v>6134.16</v>
      </c>
      <c r="P32" s="55">
        <f>O32/$S32*100</f>
        <v>12.001173869661338</v>
      </c>
      <c r="Q32" s="54">
        <v>6338.78</v>
      </c>
      <c r="R32" s="55">
        <f>Q32/$S32*100</f>
        <v>12.401502553166512</v>
      </c>
      <c r="S32" s="54">
        <v>51113</v>
      </c>
      <c r="T32" s="55">
        <f>S32/$S32*100</f>
        <v>100</v>
      </c>
      <c r="V32" s="51"/>
    </row>
    <row r="33" ht="13.5" customHeight="1">
      <c r="A33" s="58" t="s">
        <v>36</v>
      </c>
    </row>
    <row r="34" ht="13.5" customHeight="1">
      <c r="A34" s="58"/>
    </row>
    <row r="35" ht="15" customHeight="1">
      <c r="A35" s="62" t="s">
        <v>18</v>
      </c>
    </row>
    <row r="36" ht="15" customHeight="1">
      <c r="A36" s="62" t="s">
        <v>21</v>
      </c>
    </row>
    <row r="37" spans="1:19" s="63" customFormat="1" ht="15" customHeight="1">
      <c r="A37" s="18" t="s">
        <v>40</v>
      </c>
      <c r="D37" s="64"/>
      <c r="F37" s="64"/>
      <c r="H37" s="64"/>
      <c r="J37" s="64"/>
      <c r="L37" s="64"/>
      <c r="N37" s="64"/>
      <c r="P37" s="64"/>
      <c r="R37" s="64"/>
      <c r="S37" s="64"/>
    </row>
    <row r="38" spans="1:19" s="63" customFormat="1" ht="15" customHeight="1">
      <c r="A38" s="18"/>
      <c r="D38" s="64"/>
      <c r="F38" s="64"/>
      <c r="H38" s="64"/>
      <c r="J38" s="64"/>
      <c r="L38" s="64"/>
      <c r="N38" s="64"/>
      <c r="P38" s="64"/>
      <c r="R38" s="64"/>
      <c r="S38" s="64"/>
    </row>
  </sheetData>
  <mergeCells count="31">
    <mergeCell ref="A23:A25"/>
    <mergeCell ref="A26:A28"/>
    <mergeCell ref="A29:A31"/>
    <mergeCell ref="S20:T21"/>
    <mergeCell ref="A21:B22"/>
    <mergeCell ref="C21:D21"/>
    <mergeCell ref="E21:F21"/>
    <mergeCell ref="G21:H21"/>
    <mergeCell ref="I21:J21"/>
    <mergeCell ref="K21:L21"/>
    <mergeCell ref="M21:N21"/>
    <mergeCell ref="O21:P21"/>
    <mergeCell ref="Q21:R21"/>
    <mergeCell ref="A10:A12"/>
    <mergeCell ref="A13:A15"/>
    <mergeCell ref="A20:B20"/>
    <mergeCell ref="C20:R20"/>
    <mergeCell ref="M5:N5"/>
    <mergeCell ref="O5:P5"/>
    <mergeCell ref="Q5:R5"/>
    <mergeCell ref="A7:A9"/>
    <mergeCell ref="A1:O1"/>
    <mergeCell ref="A4:B4"/>
    <mergeCell ref="C4:R4"/>
    <mergeCell ref="S4:T5"/>
    <mergeCell ref="A5:B6"/>
    <mergeCell ref="C5:D5"/>
    <mergeCell ref="E5:F5"/>
    <mergeCell ref="G5:H5"/>
    <mergeCell ref="I5:J5"/>
    <mergeCell ref="K5:L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showGridLines="0" workbookViewId="0" topLeftCell="A1">
      <selection activeCell="A1" sqref="A1:Q1"/>
    </sheetView>
  </sheetViews>
  <sheetFormatPr defaultColWidth="11.421875" defaultRowHeight="12.75"/>
  <cols>
    <col min="1" max="1" width="9.28125" style="18" customWidth="1"/>
    <col min="2" max="5" width="8.140625" style="18" customWidth="1"/>
    <col min="6" max="6" width="11.421875" style="18" customWidth="1"/>
    <col min="7" max="7" width="8.140625" style="18" customWidth="1"/>
    <col min="8" max="8" width="10.8515625" style="18" customWidth="1"/>
    <col min="9" max="9" width="8.140625" style="18" customWidth="1"/>
    <col min="10" max="10" width="10.421875" style="18" customWidth="1"/>
    <col min="11" max="11" width="8.140625" style="18" customWidth="1"/>
    <col min="12" max="12" width="12.140625" style="18" customWidth="1"/>
    <col min="13" max="13" width="12.8515625" style="18" customWidth="1"/>
    <col min="14" max="14" width="6.00390625" style="18" customWidth="1"/>
    <col min="15" max="15" width="8.140625" style="18" customWidth="1"/>
    <col min="16" max="16" width="6.00390625" style="18" customWidth="1"/>
    <col min="17" max="17" width="8.140625" style="18" customWidth="1"/>
    <col min="18" max="18" width="5.57421875" style="18" customWidth="1"/>
    <col min="19" max="19" width="8.140625" style="18" customWidth="1"/>
    <col min="20" max="20" width="6.28125" style="18" customWidth="1"/>
    <col min="21" max="21" width="9.57421875" style="42" customWidth="1"/>
    <col min="22" max="22" width="6.57421875" style="42" customWidth="1"/>
    <col min="23" max="16384" width="8.140625" style="18" customWidth="1"/>
  </cols>
  <sheetData>
    <row r="1" spans="1:22" ht="21" customHeight="1">
      <c r="A1" s="134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36"/>
      <c r="S1" s="36"/>
      <c r="T1" s="36"/>
      <c r="U1" s="37"/>
      <c r="V1" s="37"/>
    </row>
    <row r="2" spans="1:22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39"/>
      <c r="U2" s="40"/>
      <c r="V2" s="40"/>
    </row>
    <row r="3" ht="13.5" customHeight="1">
      <c r="A3" s="41"/>
    </row>
    <row r="4" spans="1:22" ht="15.75" customHeight="1">
      <c r="A4" s="135" t="s">
        <v>81</v>
      </c>
      <c r="B4" s="136"/>
      <c r="C4" s="137" t="s">
        <v>77</v>
      </c>
      <c r="D4" s="137"/>
      <c r="E4" s="137" t="s">
        <v>24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8"/>
    </row>
    <row r="5" spans="1:22" ht="15.75" customHeight="1">
      <c r="A5" s="139">
        <v>2013</v>
      </c>
      <c r="B5" s="140"/>
      <c r="C5" s="137"/>
      <c r="D5" s="137"/>
      <c r="E5" s="143" t="s">
        <v>25</v>
      </c>
      <c r="F5" s="143"/>
      <c r="G5" s="143" t="s">
        <v>26</v>
      </c>
      <c r="H5" s="143"/>
      <c r="I5" s="143" t="s">
        <v>27</v>
      </c>
      <c r="J5" s="143"/>
      <c r="K5" s="143" t="s">
        <v>28</v>
      </c>
      <c r="L5" s="143"/>
      <c r="M5" s="143" t="s">
        <v>29</v>
      </c>
      <c r="N5" s="143"/>
      <c r="O5" s="143" t="s">
        <v>30</v>
      </c>
      <c r="P5" s="143"/>
      <c r="Q5" s="143" t="s">
        <v>31</v>
      </c>
      <c r="R5" s="143"/>
      <c r="S5" s="143" t="s">
        <v>32</v>
      </c>
      <c r="T5" s="143"/>
      <c r="U5" s="138"/>
      <c r="V5" s="138"/>
    </row>
    <row r="6" spans="1:22" ht="15.75" customHeight="1">
      <c r="A6" s="141"/>
      <c r="B6" s="142"/>
      <c r="C6" s="46" t="s">
        <v>11</v>
      </c>
      <c r="D6" s="46" t="s">
        <v>12</v>
      </c>
      <c r="E6" s="46" t="s">
        <v>11</v>
      </c>
      <c r="F6" s="46" t="s">
        <v>12</v>
      </c>
      <c r="G6" s="46" t="s">
        <v>11</v>
      </c>
      <c r="H6" s="46" t="s">
        <v>12</v>
      </c>
      <c r="I6" s="46" t="s">
        <v>11</v>
      </c>
      <c r="J6" s="46" t="s">
        <v>12</v>
      </c>
      <c r="K6" s="46" t="s">
        <v>11</v>
      </c>
      <c r="L6" s="46" t="s">
        <v>12</v>
      </c>
      <c r="M6" s="46" t="s">
        <v>11</v>
      </c>
      <c r="N6" s="46" t="s">
        <v>12</v>
      </c>
      <c r="O6" s="46" t="s">
        <v>11</v>
      </c>
      <c r="P6" s="46" t="s">
        <v>12</v>
      </c>
      <c r="Q6" s="46" t="s">
        <v>11</v>
      </c>
      <c r="R6" s="46" t="s">
        <v>12</v>
      </c>
      <c r="S6" s="46" t="s">
        <v>11</v>
      </c>
      <c r="T6" s="46" t="s">
        <v>12</v>
      </c>
      <c r="U6" s="46" t="s">
        <v>11</v>
      </c>
      <c r="V6" s="46" t="s">
        <v>12</v>
      </c>
    </row>
    <row r="7" spans="1:24" ht="15" customHeight="1">
      <c r="A7" s="143" t="s">
        <v>33</v>
      </c>
      <c r="B7" s="44" t="s">
        <v>14</v>
      </c>
      <c r="C7" s="93">
        <v>22683.91</v>
      </c>
      <c r="D7" s="48">
        <f>C7/$U$15*100</f>
        <v>9.761188167313728</v>
      </c>
      <c r="E7" s="47">
        <v>10701.25</v>
      </c>
      <c r="F7" s="48">
        <f>E7/$U$15*100</f>
        <v>4.604890200828078</v>
      </c>
      <c r="G7" s="47">
        <v>4871.2</v>
      </c>
      <c r="H7" s="48">
        <f>G7/$U$15*100</f>
        <v>2.0961421465972414</v>
      </c>
      <c r="I7" s="47">
        <v>7893.14</v>
      </c>
      <c r="J7" s="48">
        <f aca="true" t="shared" si="0" ref="J7:J15">I7/$U$15*100</f>
        <v>3.3965231201741974</v>
      </c>
      <c r="K7" s="47">
        <v>25020.45</v>
      </c>
      <c r="L7" s="48">
        <f aca="true" t="shared" si="1" ref="L7:L15">K7/$U$15*100</f>
        <v>10.766632405121726</v>
      </c>
      <c r="M7" s="47">
        <v>27977.16</v>
      </c>
      <c r="N7" s="48">
        <f aca="true" t="shared" si="2" ref="N7:N15">M7/$U$15*100</f>
        <v>12.03894404214454</v>
      </c>
      <c r="O7" s="47">
        <v>18134.56</v>
      </c>
      <c r="P7" s="48">
        <f aca="true" t="shared" si="3" ref="P7:P15">O7/$U$15*100</f>
        <v>7.803542356297519</v>
      </c>
      <c r="Q7" s="47">
        <v>18206.49</v>
      </c>
      <c r="R7" s="48">
        <f aca="true" t="shared" si="4" ref="R7:R15">Q7/$U$15*100</f>
        <v>7.834494791961162</v>
      </c>
      <c r="S7" s="47">
        <v>25182.59</v>
      </c>
      <c r="T7" s="48">
        <f aca="true" t="shared" si="5" ref="T7:T15">S7/$U$15*100</f>
        <v>10.836403403571651</v>
      </c>
      <c r="U7" s="49">
        <v>160670.74</v>
      </c>
      <c r="V7" s="50">
        <f>U7/U$15*100</f>
        <v>69.13875633087684</v>
      </c>
      <c r="X7" s="51"/>
    </row>
    <row r="8" spans="1:22" ht="15" customHeight="1">
      <c r="A8" s="143"/>
      <c r="B8" s="44" t="s">
        <v>15</v>
      </c>
      <c r="C8" s="93">
        <v>1805.89</v>
      </c>
      <c r="D8" s="48">
        <f aca="true" t="shared" si="6" ref="D8:D15">C8/$U$15*100</f>
        <v>0.7770984852025153</v>
      </c>
      <c r="E8" s="47">
        <v>3952.28</v>
      </c>
      <c r="F8" s="48">
        <f aca="true" t="shared" si="7" ref="F8:H15">E8/$U$15*100</f>
        <v>1.7007186490296737</v>
      </c>
      <c r="G8" s="47">
        <v>1555.04</v>
      </c>
      <c r="H8" s="48">
        <f t="shared" si="7"/>
        <v>0.6691543939161961</v>
      </c>
      <c r="I8" s="47">
        <v>1632.89</v>
      </c>
      <c r="J8" s="48">
        <f t="shared" si="0"/>
        <v>0.7026542843153987</v>
      </c>
      <c r="K8" s="47">
        <v>6476.35</v>
      </c>
      <c r="L8" s="48">
        <f t="shared" si="1"/>
        <v>2.786859539972706</v>
      </c>
      <c r="M8" s="47">
        <v>4441.53</v>
      </c>
      <c r="N8" s="48">
        <f t="shared" si="2"/>
        <v>1.911249431018239</v>
      </c>
      <c r="O8" s="47">
        <v>3509.63</v>
      </c>
      <c r="P8" s="48">
        <f t="shared" si="3"/>
        <v>1.510240466817638</v>
      </c>
      <c r="Q8" s="47">
        <v>2724.5</v>
      </c>
      <c r="R8" s="48">
        <f t="shared" si="4"/>
        <v>1.1723885856471064</v>
      </c>
      <c r="S8" s="47">
        <v>3242.28</v>
      </c>
      <c r="T8" s="48">
        <f t="shared" si="5"/>
        <v>1.3951962060825474</v>
      </c>
      <c r="U8" s="49">
        <v>29340.39</v>
      </c>
      <c r="V8" s="50">
        <f aca="true" t="shared" si="8" ref="V8:V15">U8/U$15*100</f>
        <v>12.625560042002022</v>
      </c>
    </row>
    <row r="9" spans="1:22" ht="15" customHeight="1">
      <c r="A9" s="143"/>
      <c r="B9" s="46" t="s">
        <v>11</v>
      </c>
      <c r="C9" s="93">
        <v>24489.8</v>
      </c>
      <c r="D9" s="48">
        <f t="shared" si="6"/>
        <v>10.538286652516243</v>
      </c>
      <c r="E9" s="47">
        <v>14653.53</v>
      </c>
      <c r="F9" s="48">
        <f t="shared" si="7"/>
        <v>6.305608849857751</v>
      </c>
      <c r="G9" s="47">
        <v>6426.24</v>
      </c>
      <c r="H9" s="48">
        <f t="shared" si="7"/>
        <v>2.7652965405134378</v>
      </c>
      <c r="I9" s="47">
        <v>9526.03</v>
      </c>
      <c r="J9" s="48">
        <f t="shared" si="0"/>
        <v>4.0991774044895966</v>
      </c>
      <c r="K9" s="47">
        <v>31496.79</v>
      </c>
      <c r="L9" s="48">
        <f t="shared" si="1"/>
        <v>13.553487641961434</v>
      </c>
      <c r="M9" s="47">
        <v>32418.69</v>
      </c>
      <c r="N9" s="48">
        <f t="shared" si="2"/>
        <v>13.950193473162779</v>
      </c>
      <c r="O9" s="47">
        <v>21644.2</v>
      </c>
      <c r="P9" s="48">
        <f t="shared" si="3"/>
        <v>9.313787126248156</v>
      </c>
      <c r="Q9" s="47">
        <v>20930.99</v>
      </c>
      <c r="R9" s="48">
        <f t="shared" si="4"/>
        <v>9.006883377608268</v>
      </c>
      <c r="S9" s="47">
        <v>28424.87</v>
      </c>
      <c r="T9" s="48">
        <f t="shared" si="5"/>
        <v>12.231599609654198</v>
      </c>
      <c r="U9" s="49">
        <v>190011.13</v>
      </c>
      <c r="V9" s="50">
        <f t="shared" si="8"/>
        <v>81.76431637287887</v>
      </c>
    </row>
    <row r="10" spans="1:22" ht="15" customHeight="1">
      <c r="A10" s="143" t="s">
        <v>34</v>
      </c>
      <c r="B10" s="44" t="s">
        <v>14</v>
      </c>
      <c r="C10" s="93">
        <v>3205.97</v>
      </c>
      <c r="D10" s="48">
        <f t="shared" si="6"/>
        <v>1.379571530162251</v>
      </c>
      <c r="E10" s="47">
        <v>4363.47</v>
      </c>
      <c r="F10" s="48">
        <f t="shared" si="7"/>
        <v>1.8776591748260525</v>
      </c>
      <c r="G10" s="47">
        <v>569.27</v>
      </c>
      <c r="H10" s="48">
        <f t="shared" si="7"/>
        <v>0.24496445224860644</v>
      </c>
      <c r="I10" s="47">
        <v>953.66</v>
      </c>
      <c r="J10" s="48">
        <f t="shared" si="0"/>
        <v>0.41037258160698087</v>
      </c>
      <c r="K10" s="47">
        <v>2086.41</v>
      </c>
      <c r="L10" s="48">
        <f t="shared" si="1"/>
        <v>0.8978099720976249</v>
      </c>
      <c r="M10" s="47">
        <v>1808.53</v>
      </c>
      <c r="N10" s="48">
        <f t="shared" si="2"/>
        <v>0.7782345123143187</v>
      </c>
      <c r="O10" s="47">
        <v>1698.12</v>
      </c>
      <c r="P10" s="48">
        <f t="shared" si="3"/>
        <v>0.7307236208695409</v>
      </c>
      <c r="Q10" s="47">
        <v>2191.23</v>
      </c>
      <c r="R10" s="48">
        <f t="shared" si="4"/>
        <v>0.9429154121958191</v>
      </c>
      <c r="S10" s="47">
        <v>1571.07</v>
      </c>
      <c r="T10" s="48">
        <f t="shared" si="5"/>
        <v>0.6760523161140023</v>
      </c>
      <c r="U10" s="49">
        <v>18447.74</v>
      </c>
      <c r="V10" s="50">
        <f t="shared" si="8"/>
        <v>7.9383078755681975</v>
      </c>
    </row>
    <row r="11" spans="1:22" ht="15" customHeight="1">
      <c r="A11" s="143"/>
      <c r="B11" s="44" t="s">
        <v>15</v>
      </c>
      <c r="C11" s="93">
        <v>1453.5</v>
      </c>
      <c r="D11" s="48">
        <f t="shared" si="6"/>
        <v>0.6254603814417578</v>
      </c>
      <c r="E11" s="47">
        <v>5741.94</v>
      </c>
      <c r="F11" s="48">
        <f t="shared" si="7"/>
        <v>2.470833149374397</v>
      </c>
      <c r="G11" s="47">
        <v>812.8</v>
      </c>
      <c r="H11" s="48">
        <f t="shared" si="7"/>
        <v>0.3497586501794707</v>
      </c>
      <c r="I11" s="47">
        <v>1580.89</v>
      </c>
      <c r="J11" s="48">
        <f t="shared" si="0"/>
        <v>0.680277992719271</v>
      </c>
      <c r="K11" s="47">
        <v>4216.87</v>
      </c>
      <c r="L11" s="48">
        <f t="shared" si="1"/>
        <v>1.8145752450569694</v>
      </c>
      <c r="M11" s="47">
        <v>3199.26</v>
      </c>
      <c r="N11" s="48">
        <f t="shared" si="2"/>
        <v>1.376684127919751</v>
      </c>
      <c r="O11" s="47">
        <v>2199.18</v>
      </c>
      <c r="P11" s="48">
        <f t="shared" si="3"/>
        <v>0.9463364029302269</v>
      </c>
      <c r="Q11" s="47">
        <v>2755.68</v>
      </c>
      <c r="R11" s="48">
        <f t="shared" si="4"/>
        <v>1.1858057543387843</v>
      </c>
      <c r="S11" s="47">
        <v>1969.83</v>
      </c>
      <c r="T11" s="48">
        <f t="shared" si="5"/>
        <v>0.8476440475923066</v>
      </c>
      <c r="U11" s="49">
        <v>23929.95</v>
      </c>
      <c r="V11" s="50">
        <f t="shared" si="8"/>
        <v>10.297375751552936</v>
      </c>
    </row>
    <row r="12" spans="1:22" ht="15" customHeight="1">
      <c r="A12" s="143"/>
      <c r="B12" s="46" t="s">
        <v>11</v>
      </c>
      <c r="C12" s="93">
        <v>4659.47</v>
      </c>
      <c r="D12" s="48">
        <f t="shared" si="6"/>
        <v>2.005031911604009</v>
      </c>
      <c r="E12" s="47">
        <v>10105.41</v>
      </c>
      <c r="F12" s="48">
        <f t="shared" si="7"/>
        <v>4.34849232420045</v>
      </c>
      <c r="G12" s="47">
        <v>1382.07</v>
      </c>
      <c r="H12" s="48">
        <f t="shared" si="7"/>
        <v>0.5947231024280771</v>
      </c>
      <c r="I12" s="47">
        <v>2534.55</v>
      </c>
      <c r="J12" s="48">
        <f t="shared" si="0"/>
        <v>1.0906505743262522</v>
      </c>
      <c r="K12" s="47">
        <v>6303.28</v>
      </c>
      <c r="L12" s="48">
        <f t="shared" si="1"/>
        <v>2.7123852171545946</v>
      </c>
      <c r="M12" s="47">
        <v>5007.79</v>
      </c>
      <c r="N12" s="48">
        <f t="shared" si="2"/>
        <v>2.1549186402340696</v>
      </c>
      <c r="O12" s="47">
        <v>3897.31</v>
      </c>
      <c r="P12" s="48">
        <f t="shared" si="3"/>
        <v>1.6770643269327672</v>
      </c>
      <c r="Q12" s="47">
        <v>4946.91</v>
      </c>
      <c r="R12" s="48">
        <f t="shared" si="4"/>
        <v>2.1287211665346035</v>
      </c>
      <c r="S12" s="47">
        <v>3540.9</v>
      </c>
      <c r="T12" s="48">
        <f t="shared" si="5"/>
        <v>1.523696363706309</v>
      </c>
      <c r="U12" s="49">
        <v>42377.68</v>
      </c>
      <c r="V12" s="50">
        <f t="shared" si="8"/>
        <v>18.235679323988133</v>
      </c>
    </row>
    <row r="13" spans="1:22" ht="15" customHeight="1">
      <c r="A13" s="143" t="s">
        <v>17</v>
      </c>
      <c r="B13" s="44" t="s">
        <v>14</v>
      </c>
      <c r="C13" s="93">
        <v>25889.88</v>
      </c>
      <c r="D13" s="48">
        <f t="shared" si="6"/>
        <v>11.14075969747598</v>
      </c>
      <c r="E13" s="47">
        <v>15064.72</v>
      </c>
      <c r="F13" s="48">
        <f t="shared" si="7"/>
        <v>6.48254937565413</v>
      </c>
      <c r="G13" s="47">
        <v>5440.47</v>
      </c>
      <c r="H13" s="48">
        <f t="shared" si="7"/>
        <v>2.341106598845848</v>
      </c>
      <c r="I13" s="47">
        <v>8846.79</v>
      </c>
      <c r="J13" s="48">
        <f t="shared" si="0"/>
        <v>3.8068913986481796</v>
      </c>
      <c r="K13" s="47">
        <v>27106.86</v>
      </c>
      <c r="L13" s="48">
        <f t="shared" si="1"/>
        <v>11.664442377219352</v>
      </c>
      <c r="M13" s="47">
        <v>29785.69</v>
      </c>
      <c r="N13" s="48">
        <f t="shared" si="2"/>
        <v>12.817178554458858</v>
      </c>
      <c r="O13" s="47">
        <v>19832.68</v>
      </c>
      <c r="P13" s="48">
        <f t="shared" si="3"/>
        <v>8.53426597716706</v>
      </c>
      <c r="Q13" s="47">
        <v>20397.72</v>
      </c>
      <c r="R13" s="48">
        <f t="shared" si="4"/>
        <v>8.77741020415698</v>
      </c>
      <c r="S13" s="47">
        <v>26753.66</v>
      </c>
      <c r="T13" s="48">
        <f t="shared" si="5"/>
        <v>11.512455719685653</v>
      </c>
      <c r="U13" s="49">
        <v>179118.48</v>
      </c>
      <c r="V13" s="50">
        <f t="shared" si="8"/>
        <v>77.07706420644504</v>
      </c>
    </row>
    <row r="14" spans="1:22" ht="15" customHeight="1">
      <c r="A14" s="143"/>
      <c r="B14" s="44" t="s">
        <v>15</v>
      </c>
      <c r="C14" s="93">
        <v>3259.39</v>
      </c>
      <c r="D14" s="48">
        <f t="shared" si="6"/>
        <v>1.4025588666442732</v>
      </c>
      <c r="E14" s="47">
        <v>9694.22</v>
      </c>
      <c r="F14" s="48">
        <f t="shared" si="7"/>
        <v>4.171551798404071</v>
      </c>
      <c r="G14" s="47">
        <v>2367.84</v>
      </c>
      <c r="H14" s="48">
        <f t="shared" si="7"/>
        <v>1.018913044095667</v>
      </c>
      <c r="I14" s="47">
        <v>3213.78</v>
      </c>
      <c r="J14" s="48">
        <f t="shared" si="0"/>
        <v>1.3829322770346697</v>
      </c>
      <c r="K14" s="47">
        <v>10693.21</v>
      </c>
      <c r="L14" s="48">
        <f t="shared" si="1"/>
        <v>4.601430481896676</v>
      </c>
      <c r="M14" s="47">
        <v>7640.79</v>
      </c>
      <c r="N14" s="48">
        <f t="shared" si="2"/>
        <v>3.2879335589379903</v>
      </c>
      <c r="O14" s="47">
        <v>5708.82</v>
      </c>
      <c r="P14" s="48">
        <f t="shared" si="3"/>
        <v>2.4565811728808638</v>
      </c>
      <c r="Q14" s="47">
        <v>5480.18</v>
      </c>
      <c r="R14" s="48">
        <f t="shared" si="4"/>
        <v>2.358194339985891</v>
      </c>
      <c r="S14" s="47">
        <v>5212.11</v>
      </c>
      <c r="T14" s="48">
        <f t="shared" si="5"/>
        <v>2.2428402536748537</v>
      </c>
      <c r="U14" s="49">
        <v>53270.34</v>
      </c>
      <c r="V14" s="50">
        <f t="shared" si="8"/>
        <v>22.922935793554956</v>
      </c>
    </row>
    <row r="15" spans="1:22" ht="15" customHeight="1">
      <c r="A15" s="143"/>
      <c r="B15" s="46" t="s">
        <v>11</v>
      </c>
      <c r="C15" s="93">
        <v>29149.27</v>
      </c>
      <c r="D15" s="48">
        <f t="shared" si="6"/>
        <v>12.543318564120254</v>
      </c>
      <c r="E15" s="47">
        <v>24758.94</v>
      </c>
      <c r="F15" s="48">
        <f t="shared" si="7"/>
        <v>10.6541011740582</v>
      </c>
      <c r="G15" s="47">
        <v>7808.31</v>
      </c>
      <c r="H15" s="48">
        <f t="shared" si="7"/>
        <v>3.360019642941515</v>
      </c>
      <c r="I15" s="47">
        <v>12060.58</v>
      </c>
      <c r="J15" s="48">
        <f t="shared" si="0"/>
        <v>5.189827978815848</v>
      </c>
      <c r="K15" s="47">
        <v>37800.07</v>
      </c>
      <c r="L15" s="48">
        <f t="shared" si="1"/>
        <v>16.265872859116026</v>
      </c>
      <c r="M15" s="47">
        <v>37426.48</v>
      </c>
      <c r="N15" s="48">
        <f t="shared" si="2"/>
        <v>16.10511211339685</v>
      </c>
      <c r="O15" s="47">
        <v>25541.5</v>
      </c>
      <c r="P15" s="48">
        <f t="shared" si="3"/>
        <v>10.990847150047923</v>
      </c>
      <c r="Q15" s="47">
        <v>25877.9</v>
      </c>
      <c r="R15" s="48">
        <f t="shared" si="4"/>
        <v>11.135604544142872</v>
      </c>
      <c r="S15" s="47">
        <v>31965.77</v>
      </c>
      <c r="T15" s="48">
        <f t="shared" si="5"/>
        <v>13.755295973360509</v>
      </c>
      <c r="U15" s="49">
        <v>232388.82</v>
      </c>
      <c r="V15" s="50">
        <f t="shared" si="8"/>
        <v>100</v>
      </c>
    </row>
    <row r="16" ht="12.75" customHeight="1">
      <c r="A16" s="58"/>
    </row>
    <row r="17" ht="12.75" customHeight="1">
      <c r="A17" s="41"/>
    </row>
    <row r="18" spans="1:22" ht="15.75" customHeight="1">
      <c r="A18" s="135" t="s">
        <v>82</v>
      </c>
      <c r="B18" s="136"/>
      <c r="C18" s="137" t="s">
        <v>77</v>
      </c>
      <c r="D18" s="137"/>
      <c r="E18" s="137" t="s">
        <v>24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8"/>
      <c r="V18" s="138"/>
    </row>
    <row r="19" spans="1:22" ht="15.75" customHeight="1">
      <c r="A19" s="139">
        <v>2012</v>
      </c>
      <c r="B19" s="140"/>
      <c r="C19" s="137"/>
      <c r="D19" s="137"/>
      <c r="E19" s="143" t="s">
        <v>25</v>
      </c>
      <c r="F19" s="143"/>
      <c r="G19" s="143" t="s">
        <v>26</v>
      </c>
      <c r="H19" s="143"/>
      <c r="I19" s="143" t="s">
        <v>27</v>
      </c>
      <c r="J19" s="143"/>
      <c r="K19" s="143" t="s">
        <v>28</v>
      </c>
      <c r="L19" s="143"/>
      <c r="M19" s="143" t="s">
        <v>29</v>
      </c>
      <c r="N19" s="143"/>
      <c r="O19" s="143" t="s">
        <v>30</v>
      </c>
      <c r="P19" s="143"/>
      <c r="Q19" s="143" t="s">
        <v>31</v>
      </c>
      <c r="R19" s="143"/>
      <c r="S19" s="143" t="s">
        <v>32</v>
      </c>
      <c r="T19" s="143"/>
      <c r="U19" s="138"/>
      <c r="V19" s="138"/>
    </row>
    <row r="20" spans="1:22" ht="15.75" customHeight="1">
      <c r="A20" s="141"/>
      <c r="B20" s="142"/>
      <c r="C20" s="46" t="s">
        <v>11</v>
      </c>
      <c r="D20" s="46" t="s">
        <v>12</v>
      </c>
      <c r="E20" s="46" t="s">
        <v>11</v>
      </c>
      <c r="F20" s="46" t="s">
        <v>12</v>
      </c>
      <c r="G20" s="46" t="s">
        <v>11</v>
      </c>
      <c r="H20" s="46" t="s">
        <v>12</v>
      </c>
      <c r="I20" s="46" t="s">
        <v>11</v>
      </c>
      <c r="J20" s="46" t="s">
        <v>12</v>
      </c>
      <c r="K20" s="46" t="s">
        <v>11</v>
      </c>
      <c r="L20" s="46" t="s">
        <v>12</v>
      </c>
      <c r="M20" s="46" t="s">
        <v>11</v>
      </c>
      <c r="N20" s="46" t="s">
        <v>12</v>
      </c>
      <c r="O20" s="46" t="s">
        <v>11</v>
      </c>
      <c r="P20" s="46" t="s">
        <v>12</v>
      </c>
      <c r="Q20" s="46" t="s">
        <v>11</v>
      </c>
      <c r="R20" s="46" t="s">
        <v>12</v>
      </c>
      <c r="S20" s="46" t="s">
        <v>11</v>
      </c>
      <c r="T20" s="46" t="s">
        <v>12</v>
      </c>
      <c r="U20" s="46" t="s">
        <v>11</v>
      </c>
      <c r="V20" s="46" t="s">
        <v>12</v>
      </c>
    </row>
    <row r="21" spans="1:24" ht="15" customHeight="1">
      <c r="A21" s="143" t="s">
        <v>33</v>
      </c>
      <c r="B21" s="44" t="s">
        <v>14</v>
      </c>
      <c r="C21" s="92">
        <v>22128.09</v>
      </c>
      <c r="D21" s="48">
        <f>C21/$U$29*100</f>
        <v>9.532514106796981</v>
      </c>
      <c r="E21" s="59">
        <v>10615.57</v>
      </c>
      <c r="F21" s="48">
        <f>E21/$U$29*100</f>
        <v>4.573059436069304</v>
      </c>
      <c r="G21" s="59">
        <v>4731.86</v>
      </c>
      <c r="H21" s="48">
        <f>G21/$U$29*100</f>
        <v>2.038428178906917</v>
      </c>
      <c r="I21" s="59">
        <v>8140.8</v>
      </c>
      <c r="J21" s="48">
        <f aca="true" t="shared" si="9" ref="J21:J29">I21/$U$29*100</f>
        <v>3.506958388212126</v>
      </c>
      <c r="K21" s="59">
        <v>24859.05</v>
      </c>
      <c r="L21" s="48">
        <f aca="true" t="shared" si="10" ref="L21:L29">K21/$U$29*100</f>
        <v>10.708978714682175</v>
      </c>
      <c r="M21" s="59">
        <v>27594.1</v>
      </c>
      <c r="N21" s="48">
        <f aca="true" t="shared" si="11" ref="N21:N29">M21/$U$29*100</f>
        <v>11.887205245204921</v>
      </c>
      <c r="O21" s="59">
        <v>18103.11</v>
      </c>
      <c r="P21" s="48">
        <f aca="true" t="shared" si="12" ref="P21:P29">O21/$U$29*100</f>
        <v>7.7986013005143</v>
      </c>
      <c r="Q21" s="59">
        <v>18393.22</v>
      </c>
      <c r="R21" s="48">
        <f aca="true" t="shared" si="13" ref="R21:R29">Q21/$U$29*100</f>
        <v>7.923577187159866</v>
      </c>
      <c r="S21" s="59">
        <v>25471.23</v>
      </c>
      <c r="T21" s="48">
        <f aca="true" t="shared" si="14" ref="T21:T29">S21/$U$29*100</f>
        <v>10.97269847024621</v>
      </c>
      <c r="U21" s="60">
        <v>160037.04</v>
      </c>
      <c r="V21" s="61">
        <f>U21/U$29*100</f>
        <v>68.94202533567211</v>
      </c>
      <c r="X21" s="51"/>
    </row>
    <row r="22" spans="1:24" ht="15" customHeight="1">
      <c r="A22" s="143"/>
      <c r="B22" s="44" t="s">
        <v>15</v>
      </c>
      <c r="C22" s="92">
        <v>1918.38</v>
      </c>
      <c r="D22" s="48">
        <f aca="true" t="shared" si="15" ref="D22:D29">C22/$U$29*100</f>
        <v>0.8264149509603944</v>
      </c>
      <c r="E22" s="59">
        <v>3591.57</v>
      </c>
      <c r="F22" s="48">
        <f aca="true" t="shared" si="16" ref="F22:H29">E22/$U$29*100</f>
        <v>1.547205009133135</v>
      </c>
      <c r="G22" s="59">
        <v>1238.7</v>
      </c>
      <c r="H22" s="48">
        <f t="shared" si="16"/>
        <v>0.5336170100577782</v>
      </c>
      <c r="I22" s="59">
        <v>1723.57</v>
      </c>
      <c r="J22" s="48">
        <f t="shared" si="9"/>
        <v>0.7424931541335954</v>
      </c>
      <c r="K22" s="59">
        <v>6642.3</v>
      </c>
      <c r="L22" s="48">
        <f t="shared" si="10"/>
        <v>2.8614226736956327</v>
      </c>
      <c r="M22" s="59">
        <v>3840.35</v>
      </c>
      <c r="N22" s="48">
        <f t="shared" si="11"/>
        <v>1.65437643059287</v>
      </c>
      <c r="O22" s="59">
        <v>3771.69</v>
      </c>
      <c r="P22" s="48">
        <f t="shared" si="12"/>
        <v>1.6247985312543967</v>
      </c>
      <c r="Q22" s="59">
        <v>2636.55</v>
      </c>
      <c r="R22" s="48">
        <f t="shared" si="13"/>
        <v>1.1357939193249658</v>
      </c>
      <c r="S22" s="59">
        <v>3026.68</v>
      </c>
      <c r="T22" s="48">
        <f t="shared" si="14"/>
        <v>1.3038572148233438</v>
      </c>
      <c r="U22" s="60">
        <v>28389.79</v>
      </c>
      <c r="V22" s="61">
        <f aca="true" t="shared" si="17" ref="V22:V29">U22/U$29*100</f>
        <v>12.229978893976112</v>
      </c>
      <c r="X22" s="51"/>
    </row>
    <row r="23" spans="1:24" ht="15" customHeight="1">
      <c r="A23" s="143"/>
      <c r="B23" s="46" t="s">
        <v>11</v>
      </c>
      <c r="C23" s="92">
        <v>24046.47</v>
      </c>
      <c r="D23" s="48">
        <f t="shared" si="15"/>
        <v>10.358929057757376</v>
      </c>
      <c r="E23" s="59">
        <v>14207.14</v>
      </c>
      <c r="F23" s="48">
        <f t="shared" si="16"/>
        <v>6.12026444520244</v>
      </c>
      <c r="G23" s="59">
        <v>5970.56</v>
      </c>
      <c r="H23" s="48">
        <f t="shared" si="16"/>
        <v>2.572045188964695</v>
      </c>
      <c r="I23" s="59">
        <v>9864.37</v>
      </c>
      <c r="J23" s="48">
        <f t="shared" si="9"/>
        <v>4.249451542345722</v>
      </c>
      <c r="K23" s="59">
        <v>31501.36</v>
      </c>
      <c r="L23" s="48">
        <f t="shared" si="10"/>
        <v>13.570405696257119</v>
      </c>
      <c r="M23" s="59">
        <v>31434.45</v>
      </c>
      <c r="N23" s="48">
        <f t="shared" si="11"/>
        <v>13.541581675797792</v>
      </c>
      <c r="O23" s="59">
        <v>21874.8</v>
      </c>
      <c r="P23" s="48">
        <f t="shared" si="12"/>
        <v>9.423399831768698</v>
      </c>
      <c r="Q23" s="59">
        <v>21029.78</v>
      </c>
      <c r="R23" s="48">
        <f t="shared" si="13"/>
        <v>9.05937541436414</v>
      </c>
      <c r="S23" s="59">
        <v>28497.91</v>
      </c>
      <c r="T23" s="48">
        <f t="shared" si="14"/>
        <v>12.276555685069553</v>
      </c>
      <c r="U23" s="60">
        <v>188426.83</v>
      </c>
      <c r="V23" s="61">
        <f t="shared" si="17"/>
        <v>81.17200422964822</v>
      </c>
      <c r="X23" s="51"/>
    </row>
    <row r="24" spans="1:24" ht="15" customHeight="1">
      <c r="A24" s="143" t="s">
        <v>34</v>
      </c>
      <c r="B24" s="44" t="s">
        <v>14</v>
      </c>
      <c r="C24" s="92">
        <v>2941.34</v>
      </c>
      <c r="D24" s="48">
        <f t="shared" si="15"/>
        <v>1.2670937727967588</v>
      </c>
      <c r="E24" s="59">
        <v>4269.12</v>
      </c>
      <c r="F24" s="48">
        <f t="shared" si="16"/>
        <v>1.8390853717428448</v>
      </c>
      <c r="G24" s="59">
        <v>773.04</v>
      </c>
      <c r="H24" s="48">
        <f t="shared" si="16"/>
        <v>0.33301630213535544</v>
      </c>
      <c r="I24" s="59">
        <v>987.66</v>
      </c>
      <c r="J24" s="48">
        <f t="shared" si="9"/>
        <v>0.4254720078741141</v>
      </c>
      <c r="K24" s="59">
        <v>2119.56</v>
      </c>
      <c r="L24" s="48">
        <f t="shared" si="10"/>
        <v>0.9130808669072933</v>
      </c>
      <c r="M24" s="59">
        <v>1946.69</v>
      </c>
      <c r="N24" s="48">
        <f t="shared" si="11"/>
        <v>0.8386105572853606</v>
      </c>
      <c r="O24" s="59">
        <v>1844.49</v>
      </c>
      <c r="P24" s="48">
        <f t="shared" si="12"/>
        <v>0.7945840307430946</v>
      </c>
      <c r="Q24" s="59">
        <v>2172.37</v>
      </c>
      <c r="R24" s="48">
        <f t="shared" si="13"/>
        <v>0.9358307775403369</v>
      </c>
      <c r="S24" s="59">
        <v>1474.62</v>
      </c>
      <c r="T24" s="48">
        <f t="shared" si="14"/>
        <v>0.6352484987256001</v>
      </c>
      <c r="U24" s="60">
        <v>18528.88</v>
      </c>
      <c r="V24" s="61">
        <f t="shared" si="17"/>
        <v>7.98201787787145</v>
      </c>
      <c r="X24" s="51"/>
    </row>
    <row r="25" spans="1:24" ht="15" customHeight="1">
      <c r="A25" s="143"/>
      <c r="B25" s="44" t="s">
        <v>15</v>
      </c>
      <c r="C25" s="92">
        <v>1197.98</v>
      </c>
      <c r="D25" s="48">
        <f t="shared" si="15"/>
        <v>0.5160753255098225</v>
      </c>
      <c r="E25" s="59">
        <v>5631.99</v>
      </c>
      <c r="F25" s="48">
        <f t="shared" si="16"/>
        <v>2.4261933191856833</v>
      </c>
      <c r="G25" s="59">
        <v>1487.19</v>
      </c>
      <c r="H25" s="48">
        <f t="shared" si="16"/>
        <v>0.6406635030175402</v>
      </c>
      <c r="I25" s="59">
        <v>1799.14</v>
      </c>
      <c r="J25" s="48">
        <f t="shared" si="9"/>
        <v>0.7750477980748777</v>
      </c>
      <c r="K25" s="59">
        <v>3795.25</v>
      </c>
      <c r="L25" s="48">
        <f t="shared" si="10"/>
        <v>1.634947894907389</v>
      </c>
      <c r="M25" s="59">
        <v>3486.6</v>
      </c>
      <c r="N25" s="48">
        <f t="shared" si="11"/>
        <v>1.5019852000221596</v>
      </c>
      <c r="O25" s="59">
        <v>2725.24</v>
      </c>
      <c r="P25" s="48">
        <f t="shared" si="12"/>
        <v>1.1740005009202061</v>
      </c>
      <c r="Q25" s="59">
        <v>2721.74</v>
      </c>
      <c r="R25" s="48">
        <f t="shared" si="13"/>
        <v>1.1724927431619092</v>
      </c>
      <c r="S25" s="59">
        <v>2331.92</v>
      </c>
      <c r="T25" s="48">
        <f t="shared" si="14"/>
        <v>1.0045629919221233</v>
      </c>
      <c r="U25" s="60">
        <v>25177.07</v>
      </c>
      <c r="V25" s="61">
        <f t="shared" si="17"/>
        <v>10.84597789248033</v>
      </c>
      <c r="X25" s="51"/>
    </row>
    <row r="26" spans="1:24" ht="15" customHeight="1">
      <c r="A26" s="143"/>
      <c r="B26" s="46" t="s">
        <v>11</v>
      </c>
      <c r="C26" s="92">
        <v>4139.31</v>
      </c>
      <c r="D26" s="48">
        <f t="shared" si="15"/>
        <v>1.7831647904272723</v>
      </c>
      <c r="E26" s="59">
        <v>9901.11</v>
      </c>
      <c r="F26" s="48">
        <f t="shared" si="16"/>
        <v>4.265278690928528</v>
      </c>
      <c r="G26" s="59">
        <v>2260.23</v>
      </c>
      <c r="H26" s="48">
        <f t="shared" si="16"/>
        <v>0.9736798051528958</v>
      </c>
      <c r="I26" s="59">
        <v>2786.8</v>
      </c>
      <c r="J26" s="48">
        <f t="shared" si="9"/>
        <v>1.2005198059489919</v>
      </c>
      <c r="K26" s="59">
        <v>5914.82</v>
      </c>
      <c r="L26" s="48">
        <f t="shared" si="10"/>
        <v>2.5480330696939912</v>
      </c>
      <c r="M26" s="59">
        <v>5433.29</v>
      </c>
      <c r="N26" s="48">
        <f t="shared" si="11"/>
        <v>2.3405957573075202</v>
      </c>
      <c r="O26" s="59">
        <v>4569.73</v>
      </c>
      <c r="P26" s="48">
        <f t="shared" si="12"/>
        <v>1.9685845316633004</v>
      </c>
      <c r="Q26" s="59">
        <v>4894.11</v>
      </c>
      <c r="R26" s="48">
        <f t="shared" si="13"/>
        <v>2.1083235207022466</v>
      </c>
      <c r="S26" s="59">
        <v>3806.54</v>
      </c>
      <c r="T26" s="48">
        <f t="shared" si="14"/>
        <v>1.6398114906477232</v>
      </c>
      <c r="U26" s="60">
        <v>43705.95</v>
      </c>
      <c r="V26" s="61">
        <f t="shared" si="17"/>
        <v>18.827995770351777</v>
      </c>
      <c r="X26" s="51"/>
    </row>
    <row r="27" spans="1:24" ht="15" customHeight="1">
      <c r="A27" s="143" t="s">
        <v>17</v>
      </c>
      <c r="B27" s="44" t="s">
        <v>14</v>
      </c>
      <c r="C27" s="92">
        <v>25069.42</v>
      </c>
      <c r="D27" s="48">
        <f t="shared" si="15"/>
        <v>10.79960357171443</v>
      </c>
      <c r="E27" s="59">
        <v>14884.7</v>
      </c>
      <c r="F27" s="48">
        <f t="shared" si="16"/>
        <v>6.412149115691459</v>
      </c>
      <c r="G27" s="59">
        <v>5504.9</v>
      </c>
      <c r="H27" s="48">
        <f t="shared" si="16"/>
        <v>2.371444481042272</v>
      </c>
      <c r="I27" s="59">
        <v>9128.46</v>
      </c>
      <c r="J27" s="48">
        <f t="shared" si="9"/>
        <v>3.9324303960862395</v>
      </c>
      <c r="K27" s="59">
        <v>26978.62</v>
      </c>
      <c r="L27" s="48">
        <f t="shared" si="10"/>
        <v>11.622063889468777</v>
      </c>
      <c r="M27" s="59">
        <v>29540.79</v>
      </c>
      <c r="N27" s="48">
        <f t="shared" si="11"/>
        <v>12.725815802490281</v>
      </c>
      <c r="O27" s="59">
        <v>19947.6</v>
      </c>
      <c r="P27" s="48">
        <f t="shared" si="12"/>
        <v>8.593185331257395</v>
      </c>
      <c r="Q27" s="59">
        <v>20565.59</v>
      </c>
      <c r="R27" s="48">
        <f t="shared" si="13"/>
        <v>8.859407964700203</v>
      </c>
      <c r="S27" s="59">
        <v>26945.85</v>
      </c>
      <c r="T27" s="48">
        <f t="shared" si="14"/>
        <v>11.60794696897181</v>
      </c>
      <c r="U27" s="60">
        <v>178565.92</v>
      </c>
      <c r="V27" s="61">
        <f t="shared" si="17"/>
        <v>76.92404321354357</v>
      </c>
      <c r="X27" s="51"/>
    </row>
    <row r="28" spans="1:24" ht="15" customHeight="1">
      <c r="A28" s="143"/>
      <c r="B28" s="44" t="s">
        <v>15</v>
      </c>
      <c r="C28" s="92">
        <v>3116.36</v>
      </c>
      <c r="D28" s="48">
        <f t="shared" si="15"/>
        <v>1.342490276470217</v>
      </c>
      <c r="E28" s="59">
        <v>9223.56</v>
      </c>
      <c r="F28" s="48">
        <f t="shared" si="16"/>
        <v>3.9733983283188183</v>
      </c>
      <c r="G28" s="59">
        <v>2725.89</v>
      </c>
      <c r="H28" s="48">
        <f t="shared" si="16"/>
        <v>1.1742805130753182</v>
      </c>
      <c r="I28" s="59">
        <v>3522.71</v>
      </c>
      <c r="J28" s="48">
        <f t="shared" si="9"/>
        <v>1.517540952208473</v>
      </c>
      <c r="K28" s="59">
        <v>10437.56</v>
      </c>
      <c r="L28" s="48">
        <f t="shared" si="10"/>
        <v>4.49637487648233</v>
      </c>
      <c r="M28" s="59">
        <v>7326.95</v>
      </c>
      <c r="N28" s="48">
        <f t="shared" si="11"/>
        <v>3.1563616306150295</v>
      </c>
      <c r="O28" s="59">
        <v>6496.93</v>
      </c>
      <c r="P28" s="48">
        <f t="shared" si="12"/>
        <v>2.798799032174603</v>
      </c>
      <c r="Q28" s="59">
        <v>5358.3</v>
      </c>
      <c r="R28" s="48">
        <f t="shared" si="13"/>
        <v>2.3082909703661847</v>
      </c>
      <c r="S28" s="59">
        <v>5358.6</v>
      </c>
      <c r="T28" s="48">
        <f t="shared" si="14"/>
        <v>2.3084202067454673</v>
      </c>
      <c r="U28" s="60">
        <v>53566.85</v>
      </c>
      <c r="V28" s="61">
        <f t="shared" si="17"/>
        <v>23.07595247857713</v>
      </c>
      <c r="X28" s="51"/>
    </row>
    <row r="29" spans="1:24" ht="15" customHeight="1">
      <c r="A29" s="143"/>
      <c r="B29" s="46" t="s">
        <v>11</v>
      </c>
      <c r="C29" s="92">
        <v>28185.78</v>
      </c>
      <c r="D29" s="48">
        <f t="shared" si="15"/>
        <v>12.142093848184645</v>
      </c>
      <c r="E29" s="59">
        <v>24108.26</v>
      </c>
      <c r="F29" s="48">
        <f t="shared" si="16"/>
        <v>10.385547444010276</v>
      </c>
      <c r="G29" s="59">
        <v>8230.79</v>
      </c>
      <c r="H29" s="48">
        <f t="shared" si="16"/>
        <v>3.5457249941175912</v>
      </c>
      <c r="I29" s="59">
        <v>12651.17</v>
      </c>
      <c r="J29" s="48">
        <f t="shared" si="9"/>
        <v>5.449971348294714</v>
      </c>
      <c r="K29" s="59">
        <v>37416.17</v>
      </c>
      <c r="L29" s="48">
        <f t="shared" si="10"/>
        <v>16.1184344580718</v>
      </c>
      <c r="M29" s="59">
        <v>36867.74</v>
      </c>
      <c r="N29" s="48">
        <f t="shared" si="11"/>
        <v>15.88217743310531</v>
      </c>
      <c r="O29" s="59">
        <v>26444.53</v>
      </c>
      <c r="P29" s="48">
        <f t="shared" si="12"/>
        <v>11.391984363431998</v>
      </c>
      <c r="Q29" s="59">
        <v>25923.89</v>
      </c>
      <c r="R29" s="48">
        <f t="shared" si="13"/>
        <v>11.167698935066388</v>
      </c>
      <c r="S29" s="59">
        <v>32304.45</v>
      </c>
      <c r="T29" s="48">
        <f t="shared" si="14"/>
        <v>13.916367175717278</v>
      </c>
      <c r="U29" s="60">
        <v>232132.78</v>
      </c>
      <c r="V29" s="61">
        <f t="shared" si="17"/>
        <v>100</v>
      </c>
      <c r="X29" s="51"/>
    </row>
    <row r="30" ht="13.5" customHeight="1">
      <c r="A30" s="58"/>
    </row>
    <row r="31" ht="15" customHeight="1">
      <c r="A31" s="62" t="s">
        <v>18</v>
      </c>
    </row>
    <row r="32" ht="15" customHeight="1">
      <c r="A32" s="62" t="s">
        <v>21</v>
      </c>
    </row>
    <row r="33" spans="1:21" s="63" customFormat="1" ht="15" customHeight="1">
      <c r="A33" s="18" t="s">
        <v>40</v>
      </c>
      <c r="F33" s="64"/>
      <c r="H33" s="64"/>
      <c r="J33" s="64"/>
      <c r="L33" s="64"/>
      <c r="N33" s="64"/>
      <c r="P33" s="64"/>
      <c r="R33" s="64"/>
      <c r="T33" s="64"/>
      <c r="U33" s="64"/>
    </row>
    <row r="34" spans="1:21" s="63" customFormat="1" ht="15" customHeight="1">
      <c r="A34" s="18"/>
      <c r="F34" s="64"/>
      <c r="H34" s="64"/>
      <c r="J34" s="64"/>
      <c r="L34" s="64"/>
      <c r="N34" s="64"/>
      <c r="P34" s="64"/>
      <c r="R34" s="64"/>
      <c r="T34" s="64"/>
      <c r="U34" s="64"/>
    </row>
  </sheetData>
  <mergeCells count="33">
    <mergeCell ref="A1:Q1"/>
    <mergeCell ref="A4:B4"/>
    <mergeCell ref="E4:T4"/>
    <mergeCell ref="U4:V5"/>
    <mergeCell ref="A5:B6"/>
    <mergeCell ref="E5:F5"/>
    <mergeCell ref="G5:H5"/>
    <mergeCell ref="I5:J5"/>
    <mergeCell ref="K5:L5"/>
    <mergeCell ref="M5:N5"/>
    <mergeCell ref="E18:T18"/>
    <mergeCell ref="O5:P5"/>
    <mergeCell ref="Q5:R5"/>
    <mergeCell ref="S5:T5"/>
    <mergeCell ref="U18:V19"/>
    <mergeCell ref="A19:B20"/>
    <mergeCell ref="E19:F19"/>
    <mergeCell ref="G19:H19"/>
    <mergeCell ref="I19:J19"/>
    <mergeCell ref="K19:L19"/>
    <mergeCell ref="M19:N19"/>
    <mergeCell ref="O19:P19"/>
    <mergeCell ref="Q19:R19"/>
    <mergeCell ref="S19:T19"/>
    <mergeCell ref="A21:A23"/>
    <mergeCell ref="A24:A26"/>
    <mergeCell ref="A27:A29"/>
    <mergeCell ref="C4:D5"/>
    <mergeCell ref="C18:D19"/>
    <mergeCell ref="A10:A12"/>
    <mergeCell ref="A13:A15"/>
    <mergeCell ref="A18:B18"/>
    <mergeCell ref="A7:A9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00390625" style="67" customWidth="1"/>
    <col min="2" max="2" width="18.140625" style="67" bestFit="1" customWidth="1"/>
    <col min="3" max="3" width="11.57421875" style="67" customWidth="1"/>
    <col min="4" max="4" width="6.8515625" style="67" customWidth="1"/>
    <col min="5" max="5" width="8.421875" style="67" customWidth="1"/>
    <col min="6" max="6" width="10.421875" style="67" customWidth="1"/>
    <col min="7" max="7" width="4.28125" style="67" customWidth="1"/>
    <col min="8" max="8" width="17.7109375" style="67" customWidth="1"/>
    <col min="9" max="12" width="11.421875" style="67" customWidth="1"/>
    <col min="13" max="13" width="4.00390625" style="67" customWidth="1"/>
    <col min="14" max="14" width="17.28125" style="67" customWidth="1"/>
    <col min="15" max="16384" width="11.421875" style="67" customWidth="1"/>
  </cols>
  <sheetData>
    <row r="1" spans="1:9" ht="18.75">
      <c r="A1" s="65" t="s">
        <v>41</v>
      </c>
      <c r="B1" s="66"/>
      <c r="C1" s="66"/>
      <c r="D1" s="66"/>
      <c r="E1" s="66"/>
      <c r="F1" s="66"/>
      <c r="G1" s="66"/>
      <c r="H1" s="66"/>
      <c r="I1" s="66"/>
    </row>
    <row r="2" ht="12.75">
      <c r="A2" s="68"/>
    </row>
    <row r="3" spans="1:2" ht="15.75">
      <c r="A3" s="68"/>
      <c r="B3" s="69" t="s">
        <v>42</v>
      </c>
    </row>
    <row r="4" spans="1:15" ht="12.75">
      <c r="A4" s="70"/>
      <c r="B4" s="144"/>
      <c r="C4" s="144"/>
      <c r="I4" s="144"/>
      <c r="J4" s="145"/>
      <c r="N4" s="144"/>
      <c r="O4" s="144"/>
    </row>
    <row r="5" spans="1:18" ht="12.75">
      <c r="A5" s="70"/>
      <c r="B5" s="71" t="s">
        <v>43</v>
      </c>
      <c r="C5" s="72"/>
      <c r="D5" s="73"/>
      <c r="E5" s="73"/>
      <c r="F5" s="73"/>
      <c r="H5" s="74" t="s">
        <v>44</v>
      </c>
      <c r="I5" s="75"/>
      <c r="J5" s="75"/>
      <c r="K5" s="75"/>
      <c r="L5" s="75"/>
      <c r="N5" s="74" t="s">
        <v>45</v>
      </c>
      <c r="O5" s="73"/>
      <c r="P5" s="73"/>
      <c r="Q5" s="73"/>
      <c r="R5" s="73"/>
    </row>
    <row r="6" spans="2:18" ht="12.75">
      <c r="B6" s="146" t="s">
        <v>46</v>
      </c>
      <c r="C6" s="146"/>
      <c r="D6" s="146"/>
      <c r="E6" s="146"/>
      <c r="F6" s="146"/>
      <c r="G6" s="76"/>
      <c r="H6" s="146" t="s">
        <v>46</v>
      </c>
      <c r="I6" s="146"/>
      <c r="J6" s="146"/>
      <c r="K6" s="146"/>
      <c r="L6" s="146"/>
      <c r="M6" s="76"/>
      <c r="N6" s="146" t="s">
        <v>46</v>
      </c>
      <c r="O6" s="146"/>
      <c r="P6" s="146"/>
      <c r="Q6" s="146"/>
      <c r="R6" s="146"/>
    </row>
    <row r="7" spans="1:18" ht="12.75">
      <c r="A7" s="77" t="s">
        <v>47</v>
      </c>
      <c r="B7" s="78" t="s">
        <v>48</v>
      </c>
      <c r="C7" s="79" t="s">
        <v>49</v>
      </c>
      <c r="D7" s="80" t="s">
        <v>12</v>
      </c>
      <c r="E7" s="80" t="s">
        <v>50</v>
      </c>
      <c r="F7" s="80" t="s">
        <v>51</v>
      </c>
      <c r="G7" s="81"/>
      <c r="H7" s="78" t="s">
        <v>48</v>
      </c>
      <c r="I7" s="79" t="s">
        <v>49</v>
      </c>
      <c r="J7" s="80" t="s">
        <v>12</v>
      </c>
      <c r="K7" s="80" t="s">
        <v>50</v>
      </c>
      <c r="L7" s="80" t="s">
        <v>51</v>
      </c>
      <c r="M7" s="81"/>
      <c r="N7" s="78" t="s">
        <v>48</v>
      </c>
      <c r="O7" s="79" t="s">
        <v>49</v>
      </c>
      <c r="P7" s="80" t="s">
        <v>12</v>
      </c>
      <c r="Q7" s="80" t="s">
        <v>50</v>
      </c>
      <c r="R7" s="80" t="s">
        <v>51</v>
      </c>
    </row>
    <row r="8" spans="1:18" ht="12.75">
      <c r="A8" s="77">
        <v>1</v>
      </c>
      <c r="B8" s="78" t="s">
        <v>52</v>
      </c>
      <c r="C8" s="82">
        <v>4335</v>
      </c>
      <c r="D8" s="83">
        <v>14.897419155297435</v>
      </c>
      <c r="E8" s="82">
        <v>4335</v>
      </c>
      <c r="F8" s="83">
        <v>14.897419155297435</v>
      </c>
      <c r="G8" s="84"/>
      <c r="H8" s="78" t="s">
        <v>52</v>
      </c>
      <c r="I8" s="82">
        <v>4092</v>
      </c>
      <c r="J8" s="83">
        <v>16.7430441898527</v>
      </c>
      <c r="K8" s="82">
        <v>4092</v>
      </c>
      <c r="L8" s="83">
        <v>16.7430441898527</v>
      </c>
      <c r="M8" s="3"/>
      <c r="N8" s="78" t="s">
        <v>53</v>
      </c>
      <c r="O8" s="82">
        <v>788</v>
      </c>
      <c r="P8" s="83">
        <v>16.91350075123417</v>
      </c>
      <c r="Q8" s="82">
        <v>788</v>
      </c>
      <c r="R8" s="83">
        <v>16.91350075123417</v>
      </c>
    </row>
    <row r="9" spans="1:18" ht="12.75">
      <c r="A9" s="77">
        <v>2</v>
      </c>
      <c r="B9" s="78" t="s">
        <v>54</v>
      </c>
      <c r="C9" s="82">
        <v>3169</v>
      </c>
      <c r="D9" s="83">
        <v>10.890408605106705</v>
      </c>
      <c r="E9" s="82">
        <v>7504</v>
      </c>
      <c r="F9" s="83">
        <v>25.78782776040414</v>
      </c>
      <c r="G9" s="84"/>
      <c r="H9" s="78" t="s">
        <v>54</v>
      </c>
      <c r="I9" s="82">
        <v>2810</v>
      </c>
      <c r="J9" s="83">
        <v>11.497545008183305</v>
      </c>
      <c r="K9" s="82">
        <v>6902</v>
      </c>
      <c r="L9" s="83">
        <v>28.240589198036005</v>
      </c>
      <c r="M9" s="3"/>
      <c r="N9" s="78" t="s">
        <v>55</v>
      </c>
      <c r="O9" s="82">
        <v>587</v>
      </c>
      <c r="P9" s="83">
        <v>12.599270229663018</v>
      </c>
      <c r="Q9" s="82">
        <v>1375</v>
      </c>
      <c r="R9" s="83">
        <v>29.512770980897187</v>
      </c>
    </row>
    <row r="10" spans="1:18" ht="12.75">
      <c r="A10" s="77">
        <v>3</v>
      </c>
      <c r="B10" s="78" t="s">
        <v>55</v>
      </c>
      <c r="C10" s="82">
        <v>2419</v>
      </c>
      <c r="D10" s="83">
        <v>8.313000446750747</v>
      </c>
      <c r="E10" s="82">
        <v>9923</v>
      </c>
      <c r="F10" s="83">
        <v>34.10082820715489</v>
      </c>
      <c r="G10" s="84"/>
      <c r="H10" s="78" t="s">
        <v>55</v>
      </c>
      <c r="I10" s="82">
        <v>1832</v>
      </c>
      <c r="J10" s="83">
        <v>7.495908346972177</v>
      </c>
      <c r="K10" s="82">
        <v>8734</v>
      </c>
      <c r="L10" s="83">
        <v>35.736497545008184</v>
      </c>
      <c r="M10" s="3"/>
      <c r="N10" s="78" t="s">
        <v>56</v>
      </c>
      <c r="O10" s="82">
        <v>492</v>
      </c>
      <c r="P10" s="83">
        <v>10.56020605280103</v>
      </c>
      <c r="Q10" s="82">
        <v>1867</v>
      </c>
      <c r="R10" s="83">
        <v>40.072977033698216</v>
      </c>
    </row>
    <row r="11" spans="1:18" ht="12.75">
      <c r="A11" s="77">
        <v>4</v>
      </c>
      <c r="B11" s="78" t="s">
        <v>53</v>
      </c>
      <c r="C11" s="82">
        <v>2317</v>
      </c>
      <c r="D11" s="83">
        <v>7.962472937214338</v>
      </c>
      <c r="E11" s="82">
        <v>12240</v>
      </c>
      <c r="F11" s="83">
        <v>42.06330114436923</v>
      </c>
      <c r="G11" s="84"/>
      <c r="H11" s="78" t="s">
        <v>53</v>
      </c>
      <c r="I11" s="82">
        <v>1529</v>
      </c>
      <c r="J11" s="83">
        <v>6.256137479541735</v>
      </c>
      <c r="K11" s="82">
        <v>10263</v>
      </c>
      <c r="L11" s="83">
        <v>41.99263502454992</v>
      </c>
      <c r="M11" s="3"/>
      <c r="N11" s="78" t="s">
        <v>57</v>
      </c>
      <c r="O11" s="82">
        <v>365</v>
      </c>
      <c r="P11" s="83">
        <v>7.834299205838163</v>
      </c>
      <c r="Q11" s="82">
        <v>2232</v>
      </c>
      <c r="R11" s="83">
        <v>47.90727623953638</v>
      </c>
    </row>
    <row r="12" spans="1:18" ht="12.75">
      <c r="A12" s="77">
        <v>5</v>
      </c>
      <c r="B12" s="78" t="s">
        <v>56</v>
      </c>
      <c r="C12" s="82">
        <v>1991</v>
      </c>
      <c r="D12" s="83">
        <v>6.842159524382281</v>
      </c>
      <c r="E12" s="82">
        <v>14231</v>
      </c>
      <c r="F12" s="83">
        <v>48.90546066875151</v>
      </c>
      <c r="G12" s="84"/>
      <c r="H12" s="78" t="s">
        <v>56</v>
      </c>
      <c r="I12" s="82">
        <v>1499</v>
      </c>
      <c r="J12" s="83">
        <v>6.133387888707038</v>
      </c>
      <c r="K12" s="82">
        <v>11762</v>
      </c>
      <c r="L12" s="83">
        <v>48.12602291325696</v>
      </c>
      <c r="M12" s="3"/>
      <c r="N12" s="78" t="s">
        <v>54</v>
      </c>
      <c r="O12" s="82">
        <v>359</v>
      </c>
      <c r="P12" s="83">
        <v>7.705516205194248</v>
      </c>
      <c r="Q12" s="82">
        <v>2591</v>
      </c>
      <c r="R12" s="83">
        <v>55.61279244473063</v>
      </c>
    </row>
    <row r="13" spans="1:18" ht="12.75">
      <c r="A13" s="77">
        <v>6</v>
      </c>
      <c r="B13" s="78" t="s">
        <v>57</v>
      </c>
      <c r="C13" s="82">
        <v>1288</v>
      </c>
      <c r="D13" s="83">
        <v>4.426268943949964</v>
      </c>
      <c r="E13" s="82">
        <v>15519</v>
      </c>
      <c r="F13" s="83">
        <v>53.33172961270147</v>
      </c>
      <c r="G13" s="84"/>
      <c r="H13" s="78" t="s">
        <v>58</v>
      </c>
      <c r="I13" s="82">
        <v>943</v>
      </c>
      <c r="J13" s="83">
        <v>3.8584288052373155</v>
      </c>
      <c r="K13" s="82">
        <v>12705</v>
      </c>
      <c r="L13" s="83">
        <v>51.98445171849428</v>
      </c>
      <c r="M13" s="3"/>
      <c r="N13" s="78" t="s">
        <v>52</v>
      </c>
      <c r="O13" s="82">
        <v>243</v>
      </c>
      <c r="P13" s="83">
        <v>5.215711526078557</v>
      </c>
      <c r="Q13" s="82">
        <v>2834</v>
      </c>
      <c r="R13" s="83">
        <v>60.82850397080919</v>
      </c>
    </row>
    <row r="14" spans="1:18" ht="12.75">
      <c r="A14" s="77">
        <v>7</v>
      </c>
      <c r="B14" s="78" t="s">
        <v>59</v>
      </c>
      <c r="C14" s="82">
        <v>1071</v>
      </c>
      <c r="D14" s="83">
        <v>3.6805388501323066</v>
      </c>
      <c r="E14" s="82">
        <v>16590</v>
      </c>
      <c r="F14" s="83">
        <v>57.01226846283378</v>
      </c>
      <c r="G14" s="84"/>
      <c r="H14" s="78" t="s">
        <v>57</v>
      </c>
      <c r="I14" s="82">
        <v>923</v>
      </c>
      <c r="J14" s="83">
        <v>3.776595744680851</v>
      </c>
      <c r="K14" s="82">
        <v>13628</v>
      </c>
      <c r="L14" s="83">
        <v>55.76104746317513</v>
      </c>
      <c r="M14" s="3"/>
      <c r="N14" s="78" t="s">
        <v>59</v>
      </c>
      <c r="O14" s="82">
        <v>179</v>
      </c>
      <c r="P14" s="83">
        <v>3.8420261858767977</v>
      </c>
      <c r="Q14" s="82">
        <v>3013</v>
      </c>
      <c r="R14" s="83">
        <v>64.67053015668598</v>
      </c>
    </row>
    <row r="15" spans="1:18" ht="12.75">
      <c r="A15" s="77">
        <v>8</v>
      </c>
      <c r="B15" s="78" t="s">
        <v>58</v>
      </c>
      <c r="C15" s="82">
        <v>1044</v>
      </c>
      <c r="D15" s="83">
        <v>3.5877521564314923</v>
      </c>
      <c r="E15" s="82">
        <v>17634</v>
      </c>
      <c r="F15" s="83">
        <v>60.60002061926527</v>
      </c>
      <c r="G15" s="84"/>
      <c r="H15" s="78" t="s">
        <v>59</v>
      </c>
      <c r="I15" s="82">
        <v>892</v>
      </c>
      <c r="J15" s="83">
        <v>3.6497545008183305</v>
      </c>
      <c r="K15" s="82">
        <v>14520</v>
      </c>
      <c r="L15" s="83">
        <v>59.410801963993464</v>
      </c>
      <c r="M15" s="3"/>
      <c r="N15" s="78" t="s">
        <v>60</v>
      </c>
      <c r="O15" s="82">
        <v>151</v>
      </c>
      <c r="P15" s="83">
        <v>3.241038849538527</v>
      </c>
      <c r="Q15" s="82">
        <v>3164</v>
      </c>
      <c r="R15" s="83">
        <v>67.91156900622451</v>
      </c>
    </row>
    <row r="16" spans="1:18" ht="12.75">
      <c r="A16" s="77">
        <v>9</v>
      </c>
      <c r="B16" s="78" t="s">
        <v>61</v>
      </c>
      <c r="C16" s="82">
        <v>809</v>
      </c>
      <c r="D16" s="83">
        <v>2.7801642668132924</v>
      </c>
      <c r="E16" s="82">
        <v>18443</v>
      </c>
      <c r="F16" s="83">
        <v>63.38018488607857</v>
      </c>
      <c r="G16" s="84"/>
      <c r="H16" s="78" t="s">
        <v>62</v>
      </c>
      <c r="I16" s="82">
        <v>744</v>
      </c>
      <c r="J16" s="83">
        <v>3.044189852700491</v>
      </c>
      <c r="K16" s="82">
        <v>15264</v>
      </c>
      <c r="L16" s="83">
        <v>62.454991816693955</v>
      </c>
      <c r="M16" s="3"/>
      <c r="N16" s="78" t="s">
        <v>58</v>
      </c>
      <c r="O16" s="82">
        <v>101</v>
      </c>
      <c r="P16" s="83">
        <v>2.1678471775059025</v>
      </c>
      <c r="Q16" s="82">
        <v>3265</v>
      </c>
      <c r="R16" s="83">
        <v>70.07941618373042</v>
      </c>
    </row>
    <row r="17" spans="1:18" ht="12.75">
      <c r="A17" s="77">
        <v>10</v>
      </c>
      <c r="B17" s="78" t="s">
        <v>62</v>
      </c>
      <c r="C17" s="82">
        <v>784</v>
      </c>
      <c r="D17" s="83">
        <v>2.6942506615347606</v>
      </c>
      <c r="E17" s="82">
        <v>19227</v>
      </c>
      <c r="F17" s="83">
        <v>66.07443554761333</v>
      </c>
      <c r="G17" s="84"/>
      <c r="H17" s="78" t="s">
        <v>61</v>
      </c>
      <c r="I17" s="82">
        <v>725</v>
      </c>
      <c r="J17" s="83">
        <v>2.9664484451718494</v>
      </c>
      <c r="K17" s="82">
        <v>15989</v>
      </c>
      <c r="L17" s="83">
        <v>65.4214402618658</v>
      </c>
      <c r="M17" s="3"/>
      <c r="N17" s="78" t="s">
        <v>63</v>
      </c>
      <c r="O17" s="82">
        <v>95</v>
      </c>
      <c r="P17" s="83">
        <v>2.039064176861988</v>
      </c>
      <c r="Q17" s="82">
        <v>3360</v>
      </c>
      <c r="R17" s="83">
        <v>72.1184803605924</v>
      </c>
    </row>
    <row r="18" spans="1:18" ht="12.75">
      <c r="A18" s="77">
        <v>11</v>
      </c>
      <c r="B18" s="78" t="s">
        <v>64</v>
      </c>
      <c r="C18" s="82">
        <v>564</v>
      </c>
      <c r="D18" s="83">
        <v>1.9382109350836798</v>
      </c>
      <c r="E18" s="82">
        <v>19791</v>
      </c>
      <c r="F18" s="83">
        <v>68.01264648269701</v>
      </c>
      <c r="G18" s="84"/>
      <c r="H18" s="78" t="s">
        <v>64</v>
      </c>
      <c r="I18" s="82">
        <v>525</v>
      </c>
      <c r="J18" s="83">
        <v>2.148117839607201</v>
      </c>
      <c r="K18" s="82">
        <v>16514</v>
      </c>
      <c r="L18" s="83">
        <v>67.56955810147299</v>
      </c>
      <c r="M18" s="3"/>
      <c r="N18" s="78" t="s">
        <v>61</v>
      </c>
      <c r="O18" s="82">
        <v>85</v>
      </c>
      <c r="P18" s="83">
        <v>1.8244258424554627</v>
      </c>
      <c r="Q18" s="82">
        <v>3445</v>
      </c>
      <c r="R18" s="83">
        <v>73.94290620304787</v>
      </c>
    </row>
    <row r="19" spans="1:18" ht="12.75">
      <c r="A19" s="77">
        <v>12</v>
      </c>
      <c r="B19" s="78" t="s">
        <v>65</v>
      </c>
      <c r="C19" s="82">
        <v>542</v>
      </c>
      <c r="D19" s="83">
        <v>1.862606962438572</v>
      </c>
      <c r="E19" s="82">
        <v>20333</v>
      </c>
      <c r="F19" s="83">
        <v>69.87525344513558</v>
      </c>
      <c r="G19" s="84"/>
      <c r="H19" s="78" t="s">
        <v>65</v>
      </c>
      <c r="I19" s="82">
        <v>497</v>
      </c>
      <c r="J19" s="83">
        <v>2.0335515548281506</v>
      </c>
      <c r="K19" s="82">
        <v>17011</v>
      </c>
      <c r="L19" s="83">
        <v>69.60310965630114</v>
      </c>
      <c r="M19" s="3"/>
      <c r="N19" s="78" t="s">
        <v>66</v>
      </c>
      <c r="O19" s="82">
        <v>81</v>
      </c>
      <c r="P19" s="83">
        <v>1.7385705086928525</v>
      </c>
      <c r="Q19" s="82">
        <v>3526</v>
      </c>
      <c r="R19" s="83">
        <v>75.68147671174071</v>
      </c>
    </row>
    <row r="20" spans="1:18" ht="12.75">
      <c r="A20" s="77">
        <v>13</v>
      </c>
      <c r="B20" s="78" t="s">
        <v>66</v>
      </c>
      <c r="C20" s="82">
        <v>528</v>
      </c>
      <c r="D20" s="83">
        <v>1.8144953434825937</v>
      </c>
      <c r="E20" s="82">
        <v>20861</v>
      </c>
      <c r="F20" s="83">
        <v>71.68974878861818</v>
      </c>
      <c r="G20" s="84"/>
      <c r="H20" s="78" t="s">
        <v>66</v>
      </c>
      <c r="I20" s="82">
        <v>447</v>
      </c>
      <c r="J20" s="83">
        <v>1.8289689034369887</v>
      </c>
      <c r="K20" s="82">
        <v>17458</v>
      </c>
      <c r="L20" s="83">
        <v>71.43207855973813</v>
      </c>
      <c r="M20" s="3"/>
      <c r="N20" s="78" t="s">
        <v>67</v>
      </c>
      <c r="O20" s="82">
        <v>79</v>
      </c>
      <c r="P20" s="83">
        <v>1.6956428418115475</v>
      </c>
      <c r="Q20" s="82">
        <v>3605</v>
      </c>
      <c r="R20" s="83">
        <v>77.37711955355226</v>
      </c>
    </row>
    <row r="21" spans="1:18" ht="12.75">
      <c r="A21" s="77">
        <v>14</v>
      </c>
      <c r="B21" s="78" t="s">
        <v>67</v>
      </c>
      <c r="C21" s="82">
        <v>466</v>
      </c>
      <c r="D21" s="83">
        <v>1.6014296023918346</v>
      </c>
      <c r="E21" s="82">
        <v>21327</v>
      </c>
      <c r="F21" s="83">
        <v>73.29117839101</v>
      </c>
      <c r="G21" s="84"/>
      <c r="H21" s="78" t="s">
        <v>67</v>
      </c>
      <c r="I21" s="82">
        <v>387</v>
      </c>
      <c r="J21" s="83">
        <v>1.5834697217675942</v>
      </c>
      <c r="K21" s="82">
        <v>17845</v>
      </c>
      <c r="L21" s="83">
        <v>73.01554828150573</v>
      </c>
      <c r="M21" s="3"/>
      <c r="N21" s="78" t="s">
        <v>68</v>
      </c>
      <c r="O21" s="82">
        <v>76</v>
      </c>
      <c r="P21" s="83">
        <v>1.63125134148959</v>
      </c>
      <c r="Q21" s="82">
        <v>3681</v>
      </c>
      <c r="R21" s="83">
        <v>79.00837089504185</v>
      </c>
    </row>
    <row r="22" spans="1:18" ht="12.75">
      <c r="A22" s="77">
        <v>15</v>
      </c>
      <c r="B22" s="78" t="s">
        <v>69</v>
      </c>
      <c r="C22" s="82">
        <v>371</v>
      </c>
      <c r="D22" s="83">
        <v>1.2749579023334134</v>
      </c>
      <c r="E22" s="82">
        <v>21698</v>
      </c>
      <c r="F22" s="83">
        <v>74.56613629334342</v>
      </c>
      <c r="G22" s="84"/>
      <c r="H22" s="78" t="s">
        <v>69</v>
      </c>
      <c r="I22" s="82">
        <v>342</v>
      </c>
      <c r="J22" s="83">
        <v>1.3993453355155483</v>
      </c>
      <c r="K22" s="82">
        <v>18187</v>
      </c>
      <c r="L22" s="83">
        <v>74.41489361702128</v>
      </c>
      <c r="M22" s="3"/>
      <c r="N22" s="78" t="s">
        <v>70</v>
      </c>
      <c r="O22" s="82">
        <v>54</v>
      </c>
      <c r="P22" s="83">
        <v>1.159047005795235</v>
      </c>
      <c r="Q22" s="82">
        <v>3735</v>
      </c>
      <c r="R22" s="83">
        <v>80.16741790083708</v>
      </c>
    </row>
    <row r="23" spans="1:18" ht="12.75">
      <c r="A23" s="77">
        <v>16</v>
      </c>
      <c r="B23" s="78" t="s">
        <v>60</v>
      </c>
      <c r="C23" s="82">
        <v>348</v>
      </c>
      <c r="D23" s="83">
        <v>1.1959173854771643</v>
      </c>
      <c r="E23" s="82">
        <v>22046</v>
      </c>
      <c r="F23" s="83">
        <v>75.76205367882058</v>
      </c>
      <c r="G23" s="84"/>
      <c r="H23" s="78" t="s">
        <v>71</v>
      </c>
      <c r="I23" s="82">
        <v>285</v>
      </c>
      <c r="J23" s="83">
        <v>1.1661211129296236</v>
      </c>
      <c r="K23" s="82">
        <v>18472</v>
      </c>
      <c r="L23" s="83">
        <v>75.58101472995091</v>
      </c>
      <c r="M23" s="3"/>
      <c r="N23" s="78" t="s">
        <v>72</v>
      </c>
      <c r="O23" s="82">
        <v>45</v>
      </c>
      <c r="P23" s="83">
        <v>0.9658725048293626</v>
      </c>
      <c r="Q23" s="82">
        <v>3780</v>
      </c>
      <c r="R23" s="83">
        <v>81.13329040566644</v>
      </c>
    </row>
    <row r="24" spans="1:18" ht="12.75">
      <c r="A24" s="77">
        <v>17</v>
      </c>
      <c r="B24" s="78" t="s">
        <v>72</v>
      </c>
      <c r="C24" s="82">
        <v>298</v>
      </c>
      <c r="D24" s="83">
        <v>1.0240901749201003</v>
      </c>
      <c r="E24" s="82">
        <v>22344</v>
      </c>
      <c r="F24" s="83">
        <v>76.78614385374068</v>
      </c>
      <c r="G24" s="84"/>
      <c r="H24" s="78" t="s">
        <v>73</v>
      </c>
      <c r="I24" s="82">
        <v>265</v>
      </c>
      <c r="J24" s="83">
        <v>1.0842880523731586</v>
      </c>
      <c r="K24" s="82">
        <v>18737</v>
      </c>
      <c r="L24" s="83">
        <v>76.66530278232406</v>
      </c>
      <c r="M24" s="3"/>
      <c r="N24" s="78" t="s">
        <v>65</v>
      </c>
      <c r="O24" s="82">
        <v>45</v>
      </c>
      <c r="P24" s="83">
        <v>0.9658725048293626</v>
      </c>
      <c r="Q24" s="82">
        <v>3825</v>
      </c>
      <c r="R24" s="83">
        <v>82.0991629104958</v>
      </c>
    </row>
    <row r="25" spans="1:18" ht="12.75">
      <c r="A25" s="77">
        <v>18</v>
      </c>
      <c r="B25" s="78" t="s">
        <v>73</v>
      </c>
      <c r="C25" s="82">
        <v>286</v>
      </c>
      <c r="D25" s="83">
        <v>0.982851644386405</v>
      </c>
      <c r="E25" s="82">
        <v>22630</v>
      </c>
      <c r="F25" s="83">
        <v>77.76899549812708</v>
      </c>
      <c r="G25" s="84"/>
      <c r="H25" s="78" t="s">
        <v>72</v>
      </c>
      <c r="I25" s="82">
        <v>252</v>
      </c>
      <c r="J25" s="83">
        <v>1.0310965630114566</v>
      </c>
      <c r="K25" s="82">
        <v>18989</v>
      </c>
      <c r="L25" s="83">
        <v>77.69639934533552</v>
      </c>
      <c r="M25" s="3"/>
      <c r="N25" s="78" t="s">
        <v>74</v>
      </c>
      <c r="O25" s="82">
        <v>41</v>
      </c>
      <c r="P25" s="83">
        <v>0.8800171710667526</v>
      </c>
      <c r="Q25" s="82">
        <v>3866</v>
      </c>
      <c r="R25" s="83">
        <v>82.97918008156256</v>
      </c>
    </row>
    <row r="26" spans="1:18" ht="12.75">
      <c r="A26" s="76"/>
      <c r="B26" s="85" t="s">
        <v>75</v>
      </c>
      <c r="C26" s="82">
        <v>6469</v>
      </c>
      <c r="D26" s="83">
        <v>22.231004501872917</v>
      </c>
      <c r="E26" s="82">
        <v>29099</v>
      </c>
      <c r="F26" s="83">
        <v>100</v>
      </c>
      <c r="G26" s="84"/>
      <c r="H26" s="85" t="s">
        <v>75</v>
      </c>
      <c r="I26" s="82">
        <v>5451</v>
      </c>
      <c r="J26" s="83">
        <v>22.303600654664486</v>
      </c>
      <c r="K26" s="82">
        <v>24440</v>
      </c>
      <c r="L26" s="83">
        <v>100</v>
      </c>
      <c r="M26" s="3"/>
      <c r="N26" s="85" t="s">
        <v>75</v>
      </c>
      <c r="O26" s="82">
        <v>793</v>
      </c>
      <c r="P26" s="83">
        <v>17.020819918437432</v>
      </c>
      <c r="Q26" s="82">
        <v>4659</v>
      </c>
      <c r="R26" s="83">
        <v>100</v>
      </c>
    </row>
    <row r="27" spans="1:18" ht="12.75">
      <c r="A27" s="76"/>
      <c r="B27" s="86"/>
      <c r="E27" s="87"/>
      <c r="F27" s="88"/>
      <c r="G27" s="84"/>
      <c r="H27" s="86"/>
      <c r="J27" s="84"/>
      <c r="K27" s="87"/>
      <c r="L27" s="88"/>
      <c r="M27" s="3"/>
      <c r="N27" s="86"/>
      <c r="P27" s="84"/>
      <c r="Q27" s="87"/>
      <c r="R27" s="88"/>
    </row>
    <row r="28" spans="1:15" ht="12.75">
      <c r="A28" s="18" t="s">
        <v>18</v>
      </c>
      <c r="B28" s="70"/>
      <c r="H28" s="89"/>
      <c r="O28" s="89"/>
    </row>
    <row r="29" spans="1:15" ht="12.75">
      <c r="A29" s="18" t="s">
        <v>19</v>
      </c>
      <c r="C29" s="89"/>
      <c r="D29" s="89"/>
      <c r="E29" s="89"/>
      <c r="F29" s="89"/>
      <c r="G29" s="89"/>
      <c r="I29" s="89"/>
      <c r="O29" s="89"/>
    </row>
    <row r="30" spans="1:15" ht="12.75">
      <c r="A30" s="18"/>
      <c r="I30" s="90"/>
      <c r="O30" s="89"/>
    </row>
    <row r="31" ht="12.75">
      <c r="I31" s="89"/>
    </row>
    <row r="32" spans="9:15" ht="12.75">
      <c r="I32" s="89"/>
      <c r="O32" s="89"/>
    </row>
    <row r="33" spans="9:15" ht="12.75">
      <c r="I33" s="89"/>
      <c r="O33" s="89"/>
    </row>
  </sheetData>
  <mergeCells count="6">
    <mergeCell ref="B4:C4"/>
    <mergeCell ref="I4:J4"/>
    <mergeCell ref="N4:O4"/>
    <mergeCell ref="B6:F6"/>
    <mergeCell ref="H6:L6"/>
    <mergeCell ref="N6:R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16.57421875" style="0" customWidth="1"/>
    <col min="3" max="3" width="10.421875" style="0" customWidth="1"/>
    <col min="4" max="4" width="9.8515625" style="0" customWidth="1"/>
    <col min="5" max="5" width="9.7109375" style="0" customWidth="1"/>
    <col min="6" max="6" width="10.8515625" style="0" customWidth="1"/>
    <col min="7" max="7" width="5.7109375" style="0" customWidth="1"/>
    <col min="8" max="8" width="23.57421875" style="0" customWidth="1"/>
    <col min="9" max="9" width="9.140625" style="0" customWidth="1"/>
    <col min="10" max="11" width="9.57421875" style="0" customWidth="1"/>
    <col min="12" max="12" width="10.8515625" style="0" customWidth="1"/>
    <col min="13" max="13" width="4.421875" style="0" customWidth="1"/>
    <col min="14" max="14" width="20.8515625" style="0" customWidth="1"/>
  </cols>
  <sheetData>
    <row r="1" spans="1:18" ht="18.75">
      <c r="A1" s="65" t="s">
        <v>93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</row>
    <row r="2" spans="1:18" ht="12.75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5.75">
      <c r="A3" s="68"/>
      <c r="B3" s="69" t="s">
        <v>84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2.75">
      <c r="A4" s="70"/>
      <c r="B4" s="144"/>
      <c r="C4" s="144"/>
      <c r="D4" s="67"/>
      <c r="E4" s="67"/>
      <c r="F4" s="67"/>
      <c r="G4" s="67"/>
      <c r="H4" s="67"/>
      <c r="I4" s="144"/>
      <c r="J4" s="145"/>
      <c r="K4" s="67"/>
      <c r="L4" s="67"/>
      <c r="M4" s="67"/>
      <c r="N4" s="144"/>
      <c r="O4" s="144"/>
      <c r="P4" s="67"/>
      <c r="Q4" s="67"/>
      <c r="R4" s="67"/>
    </row>
    <row r="5" spans="1:18" ht="15" customHeight="1">
      <c r="A5" s="70"/>
      <c r="B5" s="71" t="s">
        <v>43</v>
      </c>
      <c r="C5" s="72"/>
      <c r="D5" s="73"/>
      <c r="E5" s="73"/>
      <c r="F5" s="73"/>
      <c r="G5" s="67"/>
      <c r="H5" s="74" t="s">
        <v>44</v>
      </c>
      <c r="I5" s="75"/>
      <c r="J5" s="75"/>
      <c r="K5" s="75"/>
      <c r="L5" s="75"/>
      <c r="M5" s="67"/>
      <c r="N5" s="74" t="s">
        <v>45</v>
      </c>
      <c r="O5" s="73"/>
      <c r="P5" s="73"/>
      <c r="Q5" s="73"/>
      <c r="R5" s="73"/>
    </row>
    <row r="6" spans="1:18" ht="15" customHeight="1">
      <c r="A6" s="67"/>
      <c r="B6" s="146" t="s">
        <v>46</v>
      </c>
      <c r="C6" s="146"/>
      <c r="D6" s="146"/>
      <c r="E6" s="146"/>
      <c r="F6" s="146"/>
      <c r="G6" s="76"/>
      <c r="H6" s="146" t="s">
        <v>46</v>
      </c>
      <c r="I6" s="146"/>
      <c r="J6" s="146"/>
      <c r="K6" s="146"/>
      <c r="L6" s="146"/>
      <c r="M6" s="76"/>
      <c r="N6" s="146" t="s">
        <v>46</v>
      </c>
      <c r="O6" s="146"/>
      <c r="P6" s="146"/>
      <c r="Q6" s="146"/>
      <c r="R6" s="146"/>
    </row>
    <row r="7" spans="1:18" ht="15" customHeight="1">
      <c r="A7" s="77" t="s">
        <v>47</v>
      </c>
      <c r="B7" s="78" t="s">
        <v>48</v>
      </c>
      <c r="C7" s="79" t="s">
        <v>49</v>
      </c>
      <c r="D7" s="80" t="s">
        <v>12</v>
      </c>
      <c r="E7" s="80" t="s">
        <v>50</v>
      </c>
      <c r="F7" s="80" t="s">
        <v>51</v>
      </c>
      <c r="G7" s="81"/>
      <c r="H7" s="78" t="s">
        <v>48</v>
      </c>
      <c r="I7" s="79" t="s">
        <v>49</v>
      </c>
      <c r="J7" s="80" t="s">
        <v>12</v>
      </c>
      <c r="K7" s="80" t="s">
        <v>50</v>
      </c>
      <c r="L7" s="80" t="s">
        <v>51</v>
      </c>
      <c r="M7" s="81"/>
      <c r="N7" s="78" t="s">
        <v>48</v>
      </c>
      <c r="O7" s="79" t="s">
        <v>49</v>
      </c>
      <c r="P7" s="80" t="s">
        <v>12</v>
      </c>
      <c r="Q7" s="80" t="s">
        <v>50</v>
      </c>
      <c r="R7" s="80" t="s">
        <v>51</v>
      </c>
    </row>
    <row r="8" spans="1:18" ht="15" customHeight="1">
      <c r="A8" s="77">
        <v>1</v>
      </c>
      <c r="B8" s="78" t="s">
        <v>59</v>
      </c>
      <c r="C8" s="82">
        <v>15444</v>
      </c>
      <c r="D8" s="83">
        <v>12.160055430452104</v>
      </c>
      <c r="E8" s="82">
        <v>15444</v>
      </c>
      <c r="F8" s="83">
        <v>12.160055430452104</v>
      </c>
      <c r="G8" s="84"/>
      <c r="H8" s="78" t="s">
        <v>59</v>
      </c>
      <c r="I8" s="82">
        <v>12913</v>
      </c>
      <c r="J8" s="83">
        <v>11.630609046529642</v>
      </c>
      <c r="K8" s="82">
        <v>12913</v>
      </c>
      <c r="L8" s="83">
        <v>11.630609046529642</v>
      </c>
      <c r="M8" s="3"/>
      <c r="N8" s="78" t="s">
        <v>59</v>
      </c>
      <c r="O8" s="82">
        <v>2531</v>
      </c>
      <c r="P8" s="83">
        <v>15.838548185231542</v>
      </c>
      <c r="Q8" s="82">
        <v>2531</v>
      </c>
      <c r="R8" s="83">
        <v>15.838548185231542</v>
      </c>
    </row>
    <row r="9" spans="1:18" ht="15" customHeight="1">
      <c r="A9" s="77">
        <v>2</v>
      </c>
      <c r="B9" s="78" t="s">
        <v>52</v>
      </c>
      <c r="C9" s="82">
        <v>7646</v>
      </c>
      <c r="D9" s="83">
        <v>6.020188022613105</v>
      </c>
      <c r="E9" s="82">
        <v>23090</v>
      </c>
      <c r="F9" s="83">
        <v>18.18024345306521</v>
      </c>
      <c r="G9" s="84"/>
      <c r="H9" s="78" t="s">
        <v>52</v>
      </c>
      <c r="I9" s="82">
        <v>7158</v>
      </c>
      <c r="J9" s="83">
        <v>6.447138508097202</v>
      </c>
      <c r="K9" s="82">
        <v>20071</v>
      </c>
      <c r="L9" s="83">
        <v>18.077747554626846</v>
      </c>
      <c r="M9" s="3"/>
      <c r="N9" s="78" t="s">
        <v>70</v>
      </c>
      <c r="O9" s="82">
        <v>1012</v>
      </c>
      <c r="P9" s="83">
        <v>6.3329161451814775</v>
      </c>
      <c r="Q9" s="82">
        <v>3543</v>
      </c>
      <c r="R9" s="83">
        <v>22.17146433041302</v>
      </c>
    </row>
    <row r="10" spans="1:18" ht="15" customHeight="1">
      <c r="A10" s="77">
        <v>3</v>
      </c>
      <c r="B10" s="78" t="s">
        <v>54</v>
      </c>
      <c r="C10" s="82">
        <v>5220</v>
      </c>
      <c r="D10" s="83">
        <v>4.110042045257704</v>
      </c>
      <c r="E10" s="82">
        <v>28310</v>
      </c>
      <c r="F10" s="83">
        <v>22.290285498322913</v>
      </c>
      <c r="G10" s="84"/>
      <c r="H10" s="78" t="s">
        <v>54</v>
      </c>
      <c r="I10" s="82">
        <v>4738</v>
      </c>
      <c r="J10" s="83">
        <v>4.267468881162971</v>
      </c>
      <c r="K10" s="82">
        <v>24809</v>
      </c>
      <c r="L10" s="83">
        <v>22.345216435789816</v>
      </c>
      <c r="M10" s="3"/>
      <c r="N10" s="78" t="s">
        <v>53</v>
      </c>
      <c r="O10" s="82">
        <v>913</v>
      </c>
      <c r="P10" s="83">
        <v>5.713391739674593</v>
      </c>
      <c r="Q10" s="82">
        <v>4456</v>
      </c>
      <c r="R10" s="83">
        <v>27.884856070087615</v>
      </c>
    </row>
    <row r="11" spans="1:18" ht="15" customHeight="1">
      <c r="A11" s="77">
        <v>4</v>
      </c>
      <c r="B11" s="78" t="s">
        <v>69</v>
      </c>
      <c r="C11" s="82">
        <v>4293</v>
      </c>
      <c r="D11" s="83">
        <v>3.3801552682550433</v>
      </c>
      <c r="E11" s="82">
        <v>32603</v>
      </c>
      <c r="F11" s="83">
        <v>25.670440766577954</v>
      </c>
      <c r="G11" s="84"/>
      <c r="H11" s="78" t="s">
        <v>69</v>
      </c>
      <c r="I11" s="82">
        <v>3977</v>
      </c>
      <c r="J11" s="83">
        <v>3.582043845585719</v>
      </c>
      <c r="K11" s="82">
        <v>28786</v>
      </c>
      <c r="L11" s="83">
        <v>25.927260281375535</v>
      </c>
      <c r="M11" s="3"/>
      <c r="N11" s="78" t="s">
        <v>72</v>
      </c>
      <c r="O11" s="82">
        <v>606</v>
      </c>
      <c r="P11" s="83">
        <v>3.792240300375469</v>
      </c>
      <c r="Q11" s="82">
        <v>5062</v>
      </c>
      <c r="R11" s="83">
        <v>31.677096370463083</v>
      </c>
    </row>
    <row r="12" spans="1:18" ht="15" customHeight="1">
      <c r="A12" s="77">
        <v>5</v>
      </c>
      <c r="B12" s="78" t="s">
        <v>72</v>
      </c>
      <c r="C12" s="82">
        <v>4016</v>
      </c>
      <c r="D12" s="83">
        <v>3.1620553359683794</v>
      </c>
      <c r="E12" s="82">
        <v>36619</v>
      </c>
      <c r="F12" s="83">
        <v>28.832496102546333</v>
      </c>
      <c r="G12" s="84"/>
      <c r="H12" s="78" t="s">
        <v>73</v>
      </c>
      <c r="I12" s="82">
        <v>3603</v>
      </c>
      <c r="J12" s="83">
        <v>3.245185812332246</v>
      </c>
      <c r="K12" s="82">
        <v>32389</v>
      </c>
      <c r="L12" s="83">
        <v>29.17244609370778</v>
      </c>
      <c r="M12" s="3"/>
      <c r="N12" s="78" t="s">
        <v>56</v>
      </c>
      <c r="O12" s="82">
        <v>542</v>
      </c>
      <c r="P12" s="83">
        <v>3.3917396745932415</v>
      </c>
      <c r="Q12" s="82">
        <v>5604</v>
      </c>
      <c r="R12" s="83">
        <v>35.06883604505632</v>
      </c>
    </row>
    <row r="13" spans="1:18" ht="15" customHeight="1">
      <c r="A13" s="77">
        <v>6</v>
      </c>
      <c r="B13" s="78" t="s">
        <v>73</v>
      </c>
      <c r="C13" s="82">
        <v>3884</v>
      </c>
      <c r="D13" s="83">
        <v>3.0581232382722074</v>
      </c>
      <c r="E13" s="82">
        <v>40503</v>
      </c>
      <c r="F13" s="83">
        <v>31.89061934081854</v>
      </c>
      <c r="G13" s="84"/>
      <c r="H13" s="78" t="s">
        <v>72</v>
      </c>
      <c r="I13" s="82">
        <v>3409</v>
      </c>
      <c r="J13" s="83">
        <v>3.0704519662061136</v>
      </c>
      <c r="K13" s="82">
        <v>35798</v>
      </c>
      <c r="L13" s="83">
        <v>32.24289805991389</v>
      </c>
      <c r="M13" s="3"/>
      <c r="N13" s="78" t="s">
        <v>52</v>
      </c>
      <c r="O13" s="82">
        <v>488</v>
      </c>
      <c r="P13" s="83">
        <v>3.053817271589487</v>
      </c>
      <c r="Q13" s="82">
        <v>6092</v>
      </c>
      <c r="R13" s="83">
        <v>38.12265331664581</v>
      </c>
    </row>
    <row r="14" spans="1:18" ht="15" customHeight="1">
      <c r="A14" s="77">
        <v>7</v>
      </c>
      <c r="B14" s="78" t="s">
        <v>83</v>
      </c>
      <c r="C14" s="82">
        <v>3625</v>
      </c>
      <c r="D14" s="83">
        <v>2.854195864762295</v>
      </c>
      <c r="E14" s="82">
        <v>44128</v>
      </c>
      <c r="F14" s="83">
        <v>34.744815205580835</v>
      </c>
      <c r="G14" s="84"/>
      <c r="H14" s="78" t="s">
        <v>83</v>
      </c>
      <c r="I14" s="82">
        <v>3241</v>
      </c>
      <c r="J14" s="83">
        <v>2.919136058220597</v>
      </c>
      <c r="K14" s="82">
        <v>39039</v>
      </c>
      <c r="L14" s="83">
        <v>35.162034118134486</v>
      </c>
      <c r="M14" s="3"/>
      <c r="N14" s="78" t="s">
        <v>54</v>
      </c>
      <c r="O14" s="82">
        <v>483</v>
      </c>
      <c r="P14" s="83">
        <v>3.0225281602002503</v>
      </c>
      <c r="Q14" s="82">
        <v>6575</v>
      </c>
      <c r="R14" s="83">
        <v>41.14518147684606</v>
      </c>
    </row>
    <row r="15" spans="1:18" ht="15" customHeight="1">
      <c r="A15" s="77">
        <v>8</v>
      </c>
      <c r="B15" s="78" t="s">
        <v>62</v>
      </c>
      <c r="C15" s="82">
        <v>3296</v>
      </c>
      <c r="D15" s="83">
        <v>2.5951529848983514</v>
      </c>
      <c r="E15" s="82">
        <v>47424</v>
      </c>
      <c r="F15" s="83">
        <v>37.33996819047918</v>
      </c>
      <c r="G15" s="84"/>
      <c r="H15" s="78" t="s">
        <v>62</v>
      </c>
      <c r="I15" s="82">
        <v>3137</v>
      </c>
      <c r="J15" s="83">
        <v>2.825464305658134</v>
      </c>
      <c r="K15" s="82">
        <v>42176</v>
      </c>
      <c r="L15" s="83">
        <v>37.98749842379262</v>
      </c>
      <c r="M15" s="3"/>
      <c r="N15" s="78" t="s">
        <v>55</v>
      </c>
      <c r="O15" s="82">
        <v>434</v>
      </c>
      <c r="P15" s="83">
        <v>2.7158948685857323</v>
      </c>
      <c r="Q15" s="82">
        <v>7009</v>
      </c>
      <c r="R15" s="83">
        <v>43.8610763454318</v>
      </c>
    </row>
    <row r="16" spans="1:18" ht="15" customHeight="1">
      <c r="A16" s="77">
        <v>9</v>
      </c>
      <c r="B16" s="78" t="s">
        <v>61</v>
      </c>
      <c r="C16" s="82">
        <v>3267</v>
      </c>
      <c r="D16" s="83">
        <v>2.572319417980253</v>
      </c>
      <c r="E16" s="82">
        <v>50691</v>
      </c>
      <c r="F16" s="83">
        <v>39.91228760845944</v>
      </c>
      <c r="G16" s="84"/>
      <c r="H16" s="78" t="s">
        <v>61</v>
      </c>
      <c r="I16" s="82">
        <v>2964</v>
      </c>
      <c r="J16" s="83">
        <v>2.669644948030191</v>
      </c>
      <c r="K16" s="82">
        <v>45140</v>
      </c>
      <c r="L16" s="83">
        <v>40.65714337182281</v>
      </c>
      <c r="M16" s="3"/>
      <c r="N16" s="78" t="s">
        <v>83</v>
      </c>
      <c r="O16" s="82">
        <v>384</v>
      </c>
      <c r="P16" s="83">
        <v>2.4030037546933665</v>
      </c>
      <c r="Q16" s="82">
        <v>7393</v>
      </c>
      <c r="R16" s="83">
        <v>46.26408010012516</v>
      </c>
    </row>
    <row r="17" spans="1:18" ht="15" customHeight="1">
      <c r="A17" s="77">
        <v>10</v>
      </c>
      <c r="B17" s="78" t="s">
        <v>86</v>
      </c>
      <c r="C17" s="82">
        <v>3153</v>
      </c>
      <c r="D17" s="83">
        <v>2.482559879060832</v>
      </c>
      <c r="E17" s="82">
        <v>53844</v>
      </c>
      <c r="F17" s="83">
        <v>42.394847487520266</v>
      </c>
      <c r="G17" s="84"/>
      <c r="H17" s="78" t="s">
        <v>86</v>
      </c>
      <c r="I17" s="82">
        <v>2854</v>
      </c>
      <c r="J17" s="83">
        <v>2.570569055896817</v>
      </c>
      <c r="K17" s="82">
        <v>47994</v>
      </c>
      <c r="L17" s="83">
        <v>43.22771242771963</v>
      </c>
      <c r="M17" s="3"/>
      <c r="N17" s="78" t="s">
        <v>69</v>
      </c>
      <c r="O17" s="82">
        <v>315</v>
      </c>
      <c r="P17" s="83">
        <v>1.9712140175219024</v>
      </c>
      <c r="Q17" s="82">
        <v>7708</v>
      </c>
      <c r="R17" s="83">
        <v>48.235294117647065</v>
      </c>
    </row>
    <row r="18" spans="1:18" ht="15" customHeight="1">
      <c r="A18" s="77">
        <v>11</v>
      </c>
      <c r="B18" s="78" t="s">
        <v>70</v>
      </c>
      <c r="C18" s="82">
        <v>3077</v>
      </c>
      <c r="D18" s="83">
        <v>2.4227201864478842</v>
      </c>
      <c r="E18" s="82">
        <v>56921</v>
      </c>
      <c r="F18" s="83">
        <v>44.81756767396815</v>
      </c>
      <c r="G18" s="84"/>
      <c r="H18" s="78" t="s">
        <v>58</v>
      </c>
      <c r="I18" s="82">
        <v>2679</v>
      </c>
      <c r="J18" s="83">
        <v>2.4129483184119036</v>
      </c>
      <c r="K18" s="82">
        <v>50673</v>
      </c>
      <c r="L18" s="83">
        <v>45.64066074613154</v>
      </c>
      <c r="M18" s="3"/>
      <c r="N18" s="78" t="s">
        <v>61</v>
      </c>
      <c r="O18" s="82">
        <v>303</v>
      </c>
      <c r="P18" s="83">
        <v>1.8961201501877345</v>
      </c>
      <c r="Q18" s="82">
        <v>8011</v>
      </c>
      <c r="R18" s="83">
        <v>50.1314142678348</v>
      </c>
    </row>
    <row r="19" spans="1:18" ht="15" customHeight="1">
      <c r="A19" s="77">
        <v>12</v>
      </c>
      <c r="B19" s="78" t="s">
        <v>58</v>
      </c>
      <c r="C19" s="82">
        <v>2935</v>
      </c>
      <c r="D19" s="83">
        <v>2.310914444986851</v>
      </c>
      <c r="E19" s="82">
        <v>59856</v>
      </c>
      <c r="F19" s="83">
        <v>47.128482118955</v>
      </c>
      <c r="G19" s="84"/>
      <c r="H19" s="78" t="s">
        <v>87</v>
      </c>
      <c r="I19" s="82">
        <v>2650</v>
      </c>
      <c r="J19" s="83">
        <v>2.386828310485832</v>
      </c>
      <c r="K19" s="82">
        <v>53323</v>
      </c>
      <c r="L19" s="83">
        <v>48.02748905661737</v>
      </c>
      <c r="M19" s="3"/>
      <c r="N19" s="78" t="s">
        <v>86</v>
      </c>
      <c r="O19" s="82">
        <v>298</v>
      </c>
      <c r="P19" s="83">
        <v>1.8648310387984983</v>
      </c>
      <c r="Q19" s="82">
        <v>8309</v>
      </c>
      <c r="R19" s="83">
        <v>51.9962453066333</v>
      </c>
    </row>
    <row r="20" spans="1:18" ht="15" customHeight="1">
      <c r="A20" s="77">
        <v>13</v>
      </c>
      <c r="B20" s="78" t="s">
        <v>87</v>
      </c>
      <c r="C20" s="82">
        <v>2887</v>
      </c>
      <c r="D20" s="83">
        <v>2.2731209549155156</v>
      </c>
      <c r="E20" s="82">
        <v>62743</v>
      </c>
      <c r="F20" s="83">
        <v>49.40160307387051</v>
      </c>
      <c r="G20" s="84"/>
      <c r="H20" s="78" t="s">
        <v>85</v>
      </c>
      <c r="I20" s="82">
        <v>2386</v>
      </c>
      <c r="J20" s="83">
        <v>2.149046169365734</v>
      </c>
      <c r="K20" s="82">
        <v>55709</v>
      </c>
      <c r="L20" s="83">
        <v>50.1765352259831</v>
      </c>
      <c r="M20" s="3"/>
      <c r="N20" s="78" t="s">
        <v>90</v>
      </c>
      <c r="O20" s="82">
        <v>293</v>
      </c>
      <c r="P20" s="83">
        <v>1.8335419274092615</v>
      </c>
      <c r="Q20" s="82">
        <v>8602</v>
      </c>
      <c r="R20" s="83">
        <v>53.82978723404256</v>
      </c>
    </row>
    <row r="21" spans="1:18" ht="15" customHeight="1">
      <c r="A21" s="77">
        <v>14</v>
      </c>
      <c r="B21" s="78" t="s">
        <v>53</v>
      </c>
      <c r="C21" s="82">
        <v>2819</v>
      </c>
      <c r="D21" s="83">
        <v>2.219580177314458</v>
      </c>
      <c r="E21" s="82">
        <v>65562</v>
      </c>
      <c r="F21" s="83">
        <v>51.621183251184966</v>
      </c>
      <c r="G21" s="84"/>
      <c r="H21" s="78" t="s">
        <v>88</v>
      </c>
      <c r="I21" s="82">
        <v>2335</v>
      </c>
      <c r="J21" s="83">
        <v>2.103110983012988</v>
      </c>
      <c r="K21" s="82">
        <v>58044</v>
      </c>
      <c r="L21" s="83">
        <v>52.27964620899609</v>
      </c>
      <c r="M21" s="3"/>
      <c r="N21" s="78" t="s">
        <v>85</v>
      </c>
      <c r="O21" s="82">
        <v>292</v>
      </c>
      <c r="P21" s="83">
        <v>1.8272841051314141</v>
      </c>
      <c r="Q21" s="82">
        <v>8894</v>
      </c>
      <c r="R21" s="83">
        <v>55.657071339173974</v>
      </c>
    </row>
    <row r="22" spans="1:18" ht="15" customHeight="1">
      <c r="A22" s="77">
        <v>15</v>
      </c>
      <c r="B22" s="78" t="s">
        <v>85</v>
      </c>
      <c r="C22" s="82">
        <v>2679</v>
      </c>
      <c r="D22" s="83">
        <v>2.1093491646063964</v>
      </c>
      <c r="E22" s="82">
        <v>68241</v>
      </c>
      <c r="F22" s="83">
        <v>53.730532415791366</v>
      </c>
      <c r="G22" s="84"/>
      <c r="H22" s="78" t="s">
        <v>65</v>
      </c>
      <c r="I22" s="82">
        <v>2201</v>
      </c>
      <c r="J22" s="83">
        <v>1.9824185325959685</v>
      </c>
      <c r="K22" s="82">
        <v>60245</v>
      </c>
      <c r="L22" s="83">
        <v>54.26206474159206</v>
      </c>
      <c r="M22" s="3"/>
      <c r="N22" s="78" t="s">
        <v>73</v>
      </c>
      <c r="O22" s="82">
        <v>281</v>
      </c>
      <c r="P22" s="83">
        <v>1.7584480600750938</v>
      </c>
      <c r="Q22" s="82">
        <v>9175</v>
      </c>
      <c r="R22" s="83">
        <v>57.41551939924907</v>
      </c>
    </row>
    <row r="23" spans="1:18" ht="15" customHeight="1">
      <c r="A23" s="77">
        <v>16</v>
      </c>
      <c r="B23" s="78" t="s">
        <v>56</v>
      </c>
      <c r="C23" s="82">
        <v>2469</v>
      </c>
      <c r="D23" s="83">
        <v>1.9440026455443051</v>
      </c>
      <c r="E23" s="82">
        <v>70710</v>
      </c>
      <c r="F23" s="83">
        <v>55.67453506133567</v>
      </c>
      <c r="G23" s="84"/>
      <c r="H23" s="78" t="s">
        <v>89</v>
      </c>
      <c r="I23" s="82">
        <v>2079</v>
      </c>
      <c r="J23" s="83">
        <v>1.8725343613207717</v>
      </c>
      <c r="K23" s="82">
        <v>62324</v>
      </c>
      <c r="L23" s="83">
        <v>56.13459910291284</v>
      </c>
      <c r="M23" s="3"/>
      <c r="N23" s="78" t="s">
        <v>63</v>
      </c>
      <c r="O23" s="82">
        <v>275</v>
      </c>
      <c r="P23" s="83">
        <v>1.72090112640801</v>
      </c>
      <c r="Q23" s="82">
        <v>9450</v>
      </c>
      <c r="R23" s="83">
        <v>59.13642052565708</v>
      </c>
    </row>
    <row r="24" spans="1:18" ht="15" customHeight="1">
      <c r="A24" s="77">
        <v>17</v>
      </c>
      <c r="B24" s="78" t="s">
        <v>65</v>
      </c>
      <c r="C24" s="82">
        <v>2409</v>
      </c>
      <c r="D24" s="83">
        <v>1.8967607829551358</v>
      </c>
      <c r="E24" s="82">
        <v>73119</v>
      </c>
      <c r="F24" s="83">
        <v>57.5712958442908</v>
      </c>
      <c r="G24" s="84"/>
      <c r="H24" s="78" t="s">
        <v>70</v>
      </c>
      <c r="I24" s="82">
        <v>2064</v>
      </c>
      <c r="J24" s="83">
        <v>1.8590240123934934</v>
      </c>
      <c r="K24" s="82">
        <v>64388</v>
      </c>
      <c r="L24" s="83">
        <v>57.99362311530633</v>
      </c>
      <c r="M24" s="3"/>
      <c r="N24" s="78" t="s">
        <v>57</v>
      </c>
      <c r="O24" s="82">
        <v>258</v>
      </c>
      <c r="P24" s="83">
        <v>1.6145181476846058</v>
      </c>
      <c r="Q24" s="82">
        <v>9708</v>
      </c>
      <c r="R24" s="83">
        <v>60.750938673341686</v>
      </c>
    </row>
    <row r="25" spans="1:18" ht="15" customHeight="1">
      <c r="A25" s="77">
        <v>18</v>
      </c>
      <c r="B25" s="78" t="s">
        <v>88</v>
      </c>
      <c r="C25" s="82">
        <v>2335</v>
      </c>
      <c r="D25" s="83">
        <v>1.8384958190951608</v>
      </c>
      <c r="E25" s="82">
        <v>75454</v>
      </c>
      <c r="F25" s="83">
        <v>59.40979166338596</v>
      </c>
      <c r="G25" s="84"/>
      <c r="H25" s="78" t="s">
        <v>91</v>
      </c>
      <c r="I25" s="82">
        <v>1973</v>
      </c>
      <c r="J25" s="83">
        <v>1.7770612289013383</v>
      </c>
      <c r="K25" s="82">
        <v>66361</v>
      </c>
      <c r="L25" s="83">
        <v>59.770684344207666</v>
      </c>
      <c r="M25" s="3"/>
      <c r="N25" s="78" t="s">
        <v>58</v>
      </c>
      <c r="O25" s="82">
        <v>256</v>
      </c>
      <c r="P25" s="83">
        <v>1.6020025031289111</v>
      </c>
      <c r="Q25" s="82">
        <v>9964</v>
      </c>
      <c r="R25" s="83">
        <v>62.352941176470594</v>
      </c>
    </row>
    <row r="26" spans="1:18" ht="15" customHeight="1">
      <c r="A26" s="76"/>
      <c r="B26" s="85" t="s">
        <v>75</v>
      </c>
      <c r="C26" s="94">
        <v>51552</v>
      </c>
      <c r="D26" s="83">
        <v>40.59020833661402</v>
      </c>
      <c r="E26" s="82">
        <v>127006</v>
      </c>
      <c r="F26" s="83">
        <v>100</v>
      </c>
      <c r="G26" s="84"/>
      <c r="H26" s="85" t="s">
        <v>75</v>
      </c>
      <c r="I26" s="94">
        <v>44665</v>
      </c>
      <c r="J26" s="83">
        <v>40.229315655792334</v>
      </c>
      <c r="K26" s="82">
        <v>111026</v>
      </c>
      <c r="L26" s="83">
        <v>100</v>
      </c>
      <c r="M26" s="3"/>
      <c r="N26" s="85" t="s">
        <v>75</v>
      </c>
      <c r="O26" s="94">
        <v>6016</v>
      </c>
      <c r="P26" s="83">
        <v>37.64705882352941</v>
      </c>
      <c r="Q26" s="82">
        <v>15980</v>
      </c>
      <c r="R26" s="83">
        <v>100</v>
      </c>
    </row>
    <row r="29" spans="1:9" ht="12.75">
      <c r="A29" s="18" t="s">
        <v>18</v>
      </c>
      <c r="I29" s="95"/>
    </row>
    <row r="30" spans="1:15" ht="12.75">
      <c r="A30" s="18" t="s">
        <v>19</v>
      </c>
      <c r="O30" s="95"/>
    </row>
    <row r="31" ht="12.75">
      <c r="A31" s="18" t="s">
        <v>92</v>
      </c>
    </row>
    <row r="32" spans="3:7" ht="12.75">
      <c r="C32" s="95"/>
      <c r="E32" s="95"/>
      <c r="G32" s="95"/>
    </row>
    <row r="33" spans="3:7" ht="12.75">
      <c r="C33" s="95"/>
      <c r="E33" s="95"/>
      <c r="G33" s="95"/>
    </row>
  </sheetData>
  <mergeCells count="6">
    <mergeCell ref="B4:C4"/>
    <mergeCell ref="I4:J4"/>
    <mergeCell ref="N4:O4"/>
    <mergeCell ref="B6:F6"/>
    <mergeCell ref="H6:L6"/>
    <mergeCell ref="N6:R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8515625" style="0" customWidth="1"/>
  </cols>
  <sheetData>
    <row r="1" spans="1:15" ht="23.25">
      <c r="A1" s="22" t="s">
        <v>108</v>
      </c>
      <c r="B1" s="96"/>
      <c r="C1" s="96"/>
      <c r="D1" s="96"/>
      <c r="E1" s="96"/>
      <c r="F1" s="96"/>
      <c r="G1" s="96"/>
      <c r="H1" s="96"/>
      <c r="I1" s="97"/>
      <c r="J1" s="97"/>
      <c r="K1" s="97"/>
      <c r="L1" s="97"/>
      <c r="M1" s="97"/>
      <c r="N1" s="97"/>
      <c r="O1" s="97"/>
    </row>
    <row r="3" ht="12.75">
      <c r="D3" s="24" t="s">
        <v>94</v>
      </c>
    </row>
    <row r="4" spans="1:7" ht="12.75">
      <c r="A4" s="150" t="s">
        <v>95</v>
      </c>
      <c r="B4" s="147" t="s">
        <v>96</v>
      </c>
      <c r="C4" s="148"/>
      <c r="D4" s="149"/>
      <c r="E4" s="147" t="s">
        <v>97</v>
      </c>
      <c r="F4" s="148"/>
      <c r="G4" s="149"/>
    </row>
    <row r="5" spans="1:7" ht="12.75">
      <c r="A5" s="151"/>
      <c r="B5" s="99" t="s">
        <v>98</v>
      </c>
      <c r="C5" s="99" t="s">
        <v>99</v>
      </c>
      <c r="D5" s="99" t="s">
        <v>100</v>
      </c>
      <c r="E5" s="99" t="s">
        <v>98</v>
      </c>
      <c r="F5" s="99" t="s">
        <v>99</v>
      </c>
      <c r="G5" s="99" t="s">
        <v>100</v>
      </c>
    </row>
    <row r="6" spans="1:7" ht="12.75">
      <c r="A6" s="100" t="s">
        <v>101</v>
      </c>
      <c r="B6" s="98">
        <v>58.4</v>
      </c>
      <c r="C6" s="98">
        <v>29.4</v>
      </c>
      <c r="D6" s="98">
        <v>6.3</v>
      </c>
      <c r="E6" s="98">
        <v>53.3</v>
      </c>
      <c r="F6" s="98">
        <v>34.2</v>
      </c>
      <c r="G6" s="98">
        <v>2.4</v>
      </c>
    </row>
    <row r="7" spans="1:7" ht="12.75">
      <c r="A7" s="100" t="s">
        <v>102</v>
      </c>
      <c r="B7" s="98">
        <v>67.6</v>
      </c>
      <c r="C7" s="98">
        <v>19.1</v>
      </c>
      <c r="D7" s="98">
        <v>6.9</v>
      </c>
      <c r="E7" s="98">
        <v>57.9</v>
      </c>
      <c r="F7" s="98">
        <v>25.2</v>
      </c>
      <c r="G7" s="98">
        <v>5.2</v>
      </c>
    </row>
    <row r="8" spans="1:7" ht="12.75">
      <c r="A8" s="100" t="s">
        <v>103</v>
      </c>
      <c r="B8" s="98">
        <v>70.9</v>
      </c>
      <c r="C8" s="98">
        <v>14.7</v>
      </c>
      <c r="D8" s="98">
        <v>8.3</v>
      </c>
      <c r="E8" s="98">
        <v>53.3</v>
      </c>
      <c r="F8" s="98">
        <v>30.9</v>
      </c>
      <c r="G8" s="98">
        <v>6.8</v>
      </c>
    </row>
    <row r="9" spans="1:7" ht="12.75">
      <c r="A9" s="100" t="s">
        <v>104</v>
      </c>
      <c r="B9" s="98">
        <v>75.1</v>
      </c>
      <c r="C9" s="98">
        <v>12.2</v>
      </c>
      <c r="D9" s="98">
        <v>7.9</v>
      </c>
      <c r="E9" s="98">
        <v>50.2</v>
      </c>
      <c r="F9" s="98">
        <v>30.8</v>
      </c>
      <c r="G9" s="98">
        <v>9.1</v>
      </c>
    </row>
    <row r="10" spans="1:7" ht="12.75">
      <c r="A10" s="100" t="s">
        <v>105</v>
      </c>
      <c r="B10" s="98">
        <v>73.2</v>
      </c>
      <c r="C10" s="98">
        <v>12.6</v>
      </c>
      <c r="D10" s="98">
        <v>10.9</v>
      </c>
      <c r="E10" s="98">
        <v>38.1</v>
      </c>
      <c r="F10" s="98">
        <v>40.8</v>
      </c>
      <c r="G10" s="98">
        <v>18.4</v>
      </c>
    </row>
    <row r="11" spans="1:7" ht="12.75">
      <c r="A11" s="100" t="s">
        <v>2</v>
      </c>
      <c r="B11" s="98">
        <v>71.9</v>
      </c>
      <c r="C11" s="98">
        <v>14.5</v>
      </c>
      <c r="D11" s="98">
        <v>8.7</v>
      </c>
      <c r="E11" s="98">
        <v>46.1</v>
      </c>
      <c r="F11" s="98">
        <v>34.9</v>
      </c>
      <c r="G11" s="98">
        <v>12.3</v>
      </c>
    </row>
    <row r="13" ht="12.75">
      <c r="A13" s="24" t="s">
        <v>106</v>
      </c>
    </row>
    <row r="14" ht="12.75">
      <c r="A14" s="24" t="s">
        <v>107</v>
      </c>
    </row>
  </sheetData>
  <mergeCells count="3">
    <mergeCell ref="B4:D4"/>
    <mergeCell ref="E4:G4"/>
    <mergeCell ref="A4:A5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showGridLines="0" workbookViewId="0" topLeftCell="A1">
      <selection activeCell="C38" sqref="C38"/>
    </sheetView>
  </sheetViews>
  <sheetFormatPr defaultColWidth="11.421875" defaultRowHeight="12.75"/>
  <cols>
    <col min="1" max="1" width="16.28125" style="105" customWidth="1"/>
    <col min="2" max="2" width="13.421875" style="18" customWidth="1"/>
    <col min="3" max="5" width="11.421875" style="18" customWidth="1"/>
    <col min="6" max="6" width="13.57421875" style="18" customWidth="1"/>
    <col min="7" max="9" width="11.421875" style="18" customWidth="1"/>
    <col min="10" max="10" width="12.7109375" style="18" customWidth="1"/>
    <col min="11" max="11" width="11.421875" style="42" customWidth="1"/>
    <col min="12" max="12" width="6.28125" style="18" customWidth="1"/>
    <col min="13" max="16384" width="11.421875" style="18" customWidth="1"/>
  </cols>
  <sheetData>
    <row r="1" spans="1:20" ht="21" customHeight="1">
      <c r="A1" s="134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38"/>
      <c r="M1" s="38"/>
      <c r="N1" s="38"/>
      <c r="O1" s="38"/>
      <c r="P1" s="39"/>
      <c r="Q1" s="39"/>
      <c r="R1" s="39"/>
      <c r="S1" s="40"/>
      <c r="T1" s="40"/>
    </row>
    <row r="4" spans="1:2" ht="15.75" customHeight="1">
      <c r="A4" s="43" t="s">
        <v>117</v>
      </c>
      <c r="B4" s="106"/>
    </row>
    <row r="5" spans="1:11" ht="25.5" customHeight="1">
      <c r="A5" s="107">
        <v>2013</v>
      </c>
      <c r="B5" s="152" t="s">
        <v>109</v>
      </c>
      <c r="C5" s="154" t="s">
        <v>110</v>
      </c>
      <c r="D5" s="154"/>
      <c r="E5" s="154"/>
      <c r="F5" s="154"/>
      <c r="G5" s="154"/>
      <c r="H5" s="154"/>
      <c r="I5" s="154"/>
      <c r="J5" s="154"/>
      <c r="K5" s="45"/>
    </row>
    <row r="6" spans="1:11" ht="22.5" customHeight="1">
      <c r="A6" s="108" t="s">
        <v>111</v>
      </c>
      <c r="B6" s="153"/>
      <c r="C6" s="46" t="s">
        <v>25</v>
      </c>
      <c r="D6" s="46" t="s">
        <v>26</v>
      </c>
      <c r="E6" s="46" t="s">
        <v>27</v>
      </c>
      <c r="F6" s="46" t="s">
        <v>28</v>
      </c>
      <c r="G6" s="46" t="s">
        <v>29</v>
      </c>
      <c r="H6" s="46" t="s">
        <v>30</v>
      </c>
      <c r="I6" s="46" t="s">
        <v>31</v>
      </c>
      <c r="J6" s="46" t="s">
        <v>112</v>
      </c>
      <c r="K6" s="46" t="s">
        <v>11</v>
      </c>
    </row>
    <row r="7" spans="1:11" ht="13.5" customHeight="1">
      <c r="A7" s="109" t="s">
        <v>25</v>
      </c>
      <c r="B7" s="110">
        <v>8236.99</v>
      </c>
      <c r="C7" s="110">
        <v>5.29</v>
      </c>
      <c r="D7" s="110">
        <v>2039.61</v>
      </c>
      <c r="E7" s="110">
        <v>2220.91</v>
      </c>
      <c r="F7" s="110">
        <v>11571.07</v>
      </c>
      <c r="G7" s="110">
        <v>9223.91</v>
      </c>
      <c r="H7" s="110">
        <v>4233.46</v>
      </c>
      <c r="I7" s="110">
        <v>4399.52</v>
      </c>
      <c r="J7" s="110">
        <v>5055.95</v>
      </c>
      <c r="K7" s="111">
        <v>46986.71</v>
      </c>
    </row>
    <row r="8" spans="1:11" ht="13.5" customHeight="1">
      <c r="A8" s="109" t="s">
        <v>26</v>
      </c>
      <c r="B8" s="110">
        <v>1188.82</v>
      </c>
      <c r="C8" s="110">
        <v>969.79</v>
      </c>
      <c r="D8" s="110">
        <v>664.66</v>
      </c>
      <c r="E8" s="110">
        <v>368.68</v>
      </c>
      <c r="F8" s="110">
        <v>1176.32</v>
      </c>
      <c r="G8" s="110">
        <v>597.92</v>
      </c>
      <c r="H8" s="110">
        <v>498.61</v>
      </c>
      <c r="I8" s="110">
        <v>548.4</v>
      </c>
      <c r="J8" s="110">
        <v>903.62</v>
      </c>
      <c r="K8" s="111">
        <v>6916.82</v>
      </c>
    </row>
    <row r="9" spans="1:11" ht="13.5" customHeight="1">
      <c r="A9" s="109" t="s">
        <v>27</v>
      </c>
      <c r="B9" s="110">
        <v>2468.75</v>
      </c>
      <c r="C9" s="110">
        <v>1345.8</v>
      </c>
      <c r="D9" s="110">
        <v>369.31</v>
      </c>
      <c r="E9" s="110">
        <v>1906.12</v>
      </c>
      <c r="F9" s="110">
        <v>1788.67</v>
      </c>
      <c r="G9" s="110">
        <v>897.39</v>
      </c>
      <c r="H9" s="110">
        <v>611.87</v>
      </c>
      <c r="I9" s="110">
        <v>1533.54</v>
      </c>
      <c r="J9" s="110">
        <v>1627.3</v>
      </c>
      <c r="K9" s="111">
        <v>12548.74</v>
      </c>
    </row>
    <row r="10" spans="1:11" ht="13.5" customHeight="1">
      <c r="A10" s="109" t="s">
        <v>78</v>
      </c>
      <c r="B10" s="110">
        <v>3016.31</v>
      </c>
      <c r="C10" s="110">
        <v>2864.95</v>
      </c>
      <c r="D10" s="110">
        <v>1100.88</v>
      </c>
      <c r="E10" s="110">
        <v>1690.86</v>
      </c>
      <c r="F10" s="110">
        <v>5335.81</v>
      </c>
      <c r="G10" s="110">
        <v>5434.71</v>
      </c>
      <c r="H10" s="110">
        <v>1916.24</v>
      </c>
      <c r="I10" s="110">
        <v>3020.92</v>
      </c>
      <c r="J10" s="110">
        <v>2723.82</v>
      </c>
      <c r="K10" s="111">
        <v>27104.51</v>
      </c>
    </row>
    <row r="11" spans="1:11" ht="13.5" customHeight="1">
      <c r="A11" s="109" t="s">
        <v>29</v>
      </c>
      <c r="B11" s="110">
        <v>2400.33</v>
      </c>
      <c r="C11" s="110">
        <v>2928.38</v>
      </c>
      <c r="D11" s="110">
        <v>400.18</v>
      </c>
      <c r="E11" s="110">
        <v>500.08</v>
      </c>
      <c r="F11" s="110">
        <v>2661.19</v>
      </c>
      <c r="G11" s="110">
        <v>8700.17</v>
      </c>
      <c r="H11" s="110">
        <v>2707.33</v>
      </c>
      <c r="I11" s="110">
        <v>1183.59</v>
      </c>
      <c r="J11" s="110">
        <v>1432.95</v>
      </c>
      <c r="K11" s="111">
        <v>22914.21</v>
      </c>
    </row>
    <row r="12" spans="1:11" ht="13.5" customHeight="1">
      <c r="A12" s="109" t="s">
        <v>79</v>
      </c>
      <c r="B12" s="110">
        <v>2387.15</v>
      </c>
      <c r="C12" s="110">
        <v>2282.09</v>
      </c>
      <c r="D12" s="110">
        <v>245.26</v>
      </c>
      <c r="E12" s="110">
        <v>303.36</v>
      </c>
      <c r="F12" s="110">
        <v>1273.48</v>
      </c>
      <c r="G12" s="110">
        <v>2380.63</v>
      </c>
      <c r="H12" s="110">
        <v>6309.76</v>
      </c>
      <c r="I12" s="110">
        <v>1235.71</v>
      </c>
      <c r="J12" s="110">
        <v>3288.19</v>
      </c>
      <c r="K12" s="111">
        <v>19705.63</v>
      </c>
    </row>
    <row r="13" spans="1:11" ht="13.5" customHeight="1">
      <c r="A13" s="109" t="s">
        <v>113</v>
      </c>
      <c r="B13" s="110">
        <v>3117.87</v>
      </c>
      <c r="C13" s="110">
        <v>2169.69</v>
      </c>
      <c r="D13" s="110">
        <v>223.14</v>
      </c>
      <c r="E13" s="110">
        <v>1314.52</v>
      </c>
      <c r="F13" s="110">
        <v>2138.08</v>
      </c>
      <c r="G13" s="110">
        <v>1506.52</v>
      </c>
      <c r="H13" s="110">
        <v>1489.81</v>
      </c>
      <c r="I13" s="110">
        <v>4799.98</v>
      </c>
      <c r="J13" s="110">
        <v>5774.02</v>
      </c>
      <c r="K13" s="111">
        <v>22533.63</v>
      </c>
    </row>
    <row r="14" spans="1:11" ht="13.5" customHeight="1">
      <c r="A14" s="109" t="s">
        <v>32</v>
      </c>
      <c r="B14" s="110">
        <v>3073.67</v>
      </c>
      <c r="C14" s="110">
        <v>2498.71</v>
      </c>
      <c r="D14" s="110">
        <v>397.43</v>
      </c>
      <c r="E14" s="110">
        <v>542.27</v>
      </c>
      <c r="F14" s="110">
        <v>1162.24</v>
      </c>
      <c r="G14" s="110">
        <v>1044.44</v>
      </c>
      <c r="H14" s="110">
        <v>2065.59</v>
      </c>
      <c r="I14" s="110">
        <v>3676.06</v>
      </c>
      <c r="J14" s="110">
        <v>5947.81</v>
      </c>
      <c r="K14" s="111">
        <v>20408.22</v>
      </c>
    </row>
    <row r="15" spans="1:11" s="42" customFormat="1" ht="13.5" customHeight="1">
      <c r="A15" s="109" t="s">
        <v>11</v>
      </c>
      <c r="B15" s="111">
        <v>25889.88</v>
      </c>
      <c r="C15" s="111">
        <v>15064.72</v>
      </c>
      <c r="D15" s="111">
        <v>5440.47</v>
      </c>
      <c r="E15" s="111">
        <v>8846.79</v>
      </c>
      <c r="F15" s="111">
        <v>27106.86</v>
      </c>
      <c r="G15" s="111">
        <v>29785.69</v>
      </c>
      <c r="H15" s="111">
        <v>19832.68</v>
      </c>
      <c r="I15" s="111">
        <v>20397.72</v>
      </c>
      <c r="J15" s="111">
        <v>26753.66</v>
      </c>
      <c r="K15" s="111">
        <v>179118.48</v>
      </c>
    </row>
    <row r="18" spans="1:2" ht="15.75" customHeight="1">
      <c r="A18" s="43" t="s">
        <v>118</v>
      </c>
      <c r="B18" s="106"/>
    </row>
    <row r="19" spans="1:11" ht="25.5" customHeight="1">
      <c r="A19" s="107">
        <v>2012</v>
      </c>
      <c r="B19" s="152" t="s">
        <v>109</v>
      </c>
      <c r="C19" s="154" t="s">
        <v>110</v>
      </c>
      <c r="D19" s="154"/>
      <c r="E19" s="154"/>
      <c r="F19" s="154"/>
      <c r="G19" s="154"/>
      <c r="H19" s="154"/>
      <c r="I19" s="154"/>
      <c r="J19" s="154"/>
      <c r="K19" s="45"/>
    </row>
    <row r="20" spans="1:11" ht="22.5" customHeight="1">
      <c r="A20" s="108" t="s">
        <v>111</v>
      </c>
      <c r="B20" s="153"/>
      <c r="C20" s="46" t="s">
        <v>25</v>
      </c>
      <c r="D20" s="46" t="s">
        <v>26</v>
      </c>
      <c r="E20" s="46" t="s">
        <v>27</v>
      </c>
      <c r="F20" s="46" t="s">
        <v>28</v>
      </c>
      <c r="G20" s="46" t="s">
        <v>29</v>
      </c>
      <c r="H20" s="46" t="s">
        <v>30</v>
      </c>
      <c r="I20" s="46" t="s">
        <v>31</v>
      </c>
      <c r="J20" s="46" t="s">
        <v>112</v>
      </c>
      <c r="K20" s="46" t="s">
        <v>11</v>
      </c>
    </row>
    <row r="21" spans="1:11" ht="13.5" customHeight="1">
      <c r="A21" s="109" t="s">
        <v>25</v>
      </c>
      <c r="B21" s="110">
        <v>7762</v>
      </c>
      <c r="C21" s="110">
        <v>18.89</v>
      </c>
      <c r="D21" s="110">
        <v>2247.63</v>
      </c>
      <c r="E21" s="110">
        <v>2179.79</v>
      </c>
      <c r="F21" s="110">
        <v>11930.06</v>
      </c>
      <c r="G21" s="110">
        <v>9637.58</v>
      </c>
      <c r="H21" s="110">
        <v>4196.83</v>
      </c>
      <c r="I21" s="110">
        <v>4739.59</v>
      </c>
      <c r="J21" s="110">
        <v>5362.52</v>
      </c>
      <c r="K21" s="111">
        <v>48074.9</v>
      </c>
    </row>
    <row r="22" spans="1:11" ht="13.5" customHeight="1">
      <c r="A22" s="109" t="s">
        <v>26</v>
      </c>
      <c r="B22" s="110">
        <v>1027.6</v>
      </c>
      <c r="C22" s="110">
        <v>838.12</v>
      </c>
      <c r="D22" s="110">
        <v>629.69</v>
      </c>
      <c r="E22" s="110">
        <v>383.2</v>
      </c>
      <c r="F22" s="110">
        <v>1179.58</v>
      </c>
      <c r="G22" s="110">
        <v>693.77</v>
      </c>
      <c r="H22" s="110">
        <v>445.52</v>
      </c>
      <c r="I22" s="110">
        <v>559.17</v>
      </c>
      <c r="J22" s="110">
        <v>840.96</v>
      </c>
      <c r="K22" s="111">
        <v>6597.59</v>
      </c>
    </row>
    <row r="23" spans="1:11" ht="13.5" customHeight="1">
      <c r="A23" s="109" t="s">
        <v>27</v>
      </c>
      <c r="B23" s="110">
        <v>2517.19</v>
      </c>
      <c r="C23" s="110">
        <v>1421.5</v>
      </c>
      <c r="D23" s="110">
        <v>316.48</v>
      </c>
      <c r="E23" s="110">
        <v>1981.84</v>
      </c>
      <c r="F23" s="110">
        <v>1666.96</v>
      </c>
      <c r="G23" s="110">
        <v>803.76</v>
      </c>
      <c r="H23" s="110">
        <v>615.64</v>
      </c>
      <c r="I23" s="110">
        <v>1552.17</v>
      </c>
      <c r="J23" s="110">
        <v>1587.66</v>
      </c>
      <c r="K23" s="111">
        <v>12463.2</v>
      </c>
    </row>
    <row r="24" spans="1:11" ht="13.5" customHeight="1">
      <c r="A24" s="109" t="s">
        <v>78</v>
      </c>
      <c r="B24" s="110">
        <v>2999.56</v>
      </c>
      <c r="C24" s="110">
        <v>3112.81</v>
      </c>
      <c r="D24" s="110">
        <v>1263.01</v>
      </c>
      <c r="E24" s="110">
        <v>1847.19</v>
      </c>
      <c r="F24" s="110">
        <v>5345.77</v>
      </c>
      <c r="G24" s="110">
        <v>5330.38</v>
      </c>
      <c r="H24" s="110">
        <v>2042.17</v>
      </c>
      <c r="I24" s="110">
        <v>3217.77</v>
      </c>
      <c r="J24" s="110">
        <v>2530.93</v>
      </c>
      <c r="K24" s="111">
        <v>27689.6</v>
      </c>
    </row>
    <row r="25" spans="1:11" ht="13.5" customHeight="1">
      <c r="A25" s="109" t="s">
        <v>29</v>
      </c>
      <c r="B25" s="110">
        <v>2362.6</v>
      </c>
      <c r="C25" s="110">
        <v>3103.47</v>
      </c>
      <c r="D25" s="110">
        <v>310.81</v>
      </c>
      <c r="E25" s="110">
        <v>557.72</v>
      </c>
      <c r="F25" s="110">
        <v>2878.26</v>
      </c>
      <c r="G25" s="110">
        <v>8173.93</v>
      </c>
      <c r="H25" s="110">
        <v>2396.81</v>
      </c>
      <c r="I25" s="110">
        <v>1323.86</v>
      </c>
      <c r="J25" s="110">
        <v>1344.05</v>
      </c>
      <c r="K25" s="111">
        <v>22451.52</v>
      </c>
    </row>
    <row r="26" spans="1:11" ht="13.5" customHeight="1">
      <c r="A26" s="109" t="s">
        <v>79</v>
      </c>
      <c r="B26" s="110">
        <v>2268.52</v>
      </c>
      <c r="C26" s="110">
        <v>1831.54</v>
      </c>
      <c r="D26" s="110">
        <v>176.41</v>
      </c>
      <c r="E26" s="110">
        <v>301.23</v>
      </c>
      <c r="F26" s="110">
        <v>955.47</v>
      </c>
      <c r="G26" s="110">
        <v>2654.99</v>
      </c>
      <c r="H26" s="110">
        <v>6651.81</v>
      </c>
      <c r="I26" s="110">
        <v>1276.08</v>
      </c>
      <c r="J26" s="110">
        <v>3262.35</v>
      </c>
      <c r="K26" s="111">
        <v>19378.4</v>
      </c>
    </row>
    <row r="27" spans="1:11" ht="13.5" customHeight="1">
      <c r="A27" s="109" t="s">
        <v>113</v>
      </c>
      <c r="B27" s="110">
        <v>2869.83</v>
      </c>
      <c r="C27" s="110">
        <v>2198.05</v>
      </c>
      <c r="D27" s="110">
        <v>227.97</v>
      </c>
      <c r="E27" s="110">
        <v>1204.24</v>
      </c>
      <c r="F27" s="110">
        <v>1921.37</v>
      </c>
      <c r="G27" s="110">
        <v>1244.17</v>
      </c>
      <c r="H27" s="110">
        <v>1516.11</v>
      </c>
      <c r="I27" s="110">
        <v>4587.24</v>
      </c>
      <c r="J27" s="110">
        <v>5849.71</v>
      </c>
      <c r="K27" s="111">
        <v>21618.7</v>
      </c>
    </row>
    <row r="28" spans="1:11" ht="13.5" customHeight="1">
      <c r="A28" s="109" t="s">
        <v>32</v>
      </c>
      <c r="B28" s="110">
        <v>3262.12</v>
      </c>
      <c r="C28" s="110">
        <v>2360.31</v>
      </c>
      <c r="D28" s="110">
        <v>332.9</v>
      </c>
      <c r="E28" s="110">
        <v>673.24</v>
      </c>
      <c r="F28" s="110">
        <v>1101.15</v>
      </c>
      <c r="G28" s="110">
        <v>1002.21</v>
      </c>
      <c r="H28" s="110">
        <v>2082.71</v>
      </c>
      <c r="I28" s="110">
        <v>3309.7</v>
      </c>
      <c r="J28" s="110">
        <v>6167.67</v>
      </c>
      <c r="K28" s="111">
        <v>20292</v>
      </c>
    </row>
    <row r="29" spans="1:11" s="42" customFormat="1" ht="13.5" customHeight="1">
      <c r="A29" s="109" t="s">
        <v>11</v>
      </c>
      <c r="B29" s="111">
        <v>25069.42</v>
      </c>
      <c r="C29" s="111">
        <v>14884.7</v>
      </c>
      <c r="D29" s="111">
        <v>5504.9</v>
      </c>
      <c r="E29" s="111">
        <v>9128.46</v>
      </c>
      <c r="F29" s="111">
        <v>26978.62</v>
      </c>
      <c r="G29" s="111">
        <v>29540.79</v>
      </c>
      <c r="H29" s="111">
        <v>19947.6</v>
      </c>
      <c r="I29" s="111">
        <v>20565.59</v>
      </c>
      <c r="J29" s="111">
        <v>26945.85</v>
      </c>
      <c r="K29" s="111">
        <v>178565.92</v>
      </c>
    </row>
    <row r="31" spans="1:11" s="113" customFormat="1" ht="15.75" customHeight="1">
      <c r="A31" s="112" t="s">
        <v>114</v>
      </c>
      <c r="K31" s="114"/>
    </row>
    <row r="32" spans="1:11" s="113" customFormat="1" ht="15.75" customHeight="1">
      <c r="A32" s="112" t="s">
        <v>23</v>
      </c>
      <c r="K32" s="114"/>
    </row>
    <row r="33" ht="13.5" customHeight="1">
      <c r="A33" s="113" t="s">
        <v>115</v>
      </c>
    </row>
  </sheetData>
  <mergeCells count="5">
    <mergeCell ref="A1:K1"/>
    <mergeCell ref="B5:B6"/>
    <mergeCell ref="C5:J5"/>
    <mergeCell ref="B19:B20"/>
    <mergeCell ref="C19:J1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2015-11-02T14:58:51Z</dcterms:created>
  <dcterms:modified xsi:type="dcterms:W3CDTF">2015-11-04T14:48:40Z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